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fechner-stegkna\Desktop\2026\11.3-26-29 Winterdienstleistungen\Vergabeunterlagen\"/>
    </mc:Choice>
  </mc:AlternateContent>
  <bookViews>
    <workbookView xWindow="6045" yWindow="435" windowWidth="15735" windowHeight="11520" tabRatio="694"/>
  </bookViews>
  <sheets>
    <sheet name="Zsfg.Preis je Einsatz Los 3" sheetId="19" r:id="rId1"/>
    <sheet name="Parkplatz MWStr.-BrüStra" sheetId="3" r:id="rId2"/>
    <sheet name="Parkplatz MWStr." sheetId="21" r:id="rId3"/>
    <sheet name="Max-Werner-Str. 5 und 7" sheetId="22" r:id="rId4"/>
    <sheet name="VG Brückenstraße" sheetId="4" r:id="rId5"/>
    <sheet name="Schulweg 1a" sheetId="5" r:id="rId6"/>
    <sheet name="Schulweg 1b " sheetId="6" r:id="rId7"/>
    <sheet name="FWG" sheetId="11" r:id="rId8"/>
    <sheet name="OSZ + SH KWh" sheetId="18" r:id="rId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N15" i="22" l="1"/>
  <c r="N23" i="4" l="1"/>
  <c r="N21" i="18" l="1"/>
  <c r="N15" i="5"/>
  <c r="N13" i="21"/>
  <c r="N27" i="22"/>
  <c r="N28" i="22" s="1"/>
  <c r="N15" i="11"/>
  <c r="N18" i="6"/>
  <c r="N18" i="3"/>
  <c r="E27" i="22" l="1"/>
  <c r="C7" i="19"/>
  <c r="D7" i="19" s="1"/>
  <c r="E7" i="19" s="1"/>
  <c r="E15" i="22"/>
  <c r="C6" i="19"/>
  <c r="D6" i="19" s="1"/>
  <c r="E6" i="19" s="1"/>
  <c r="E13" i="21"/>
  <c r="E23" i="4" l="1"/>
  <c r="E21" i="18" l="1"/>
  <c r="C12" i="19" l="1"/>
  <c r="D12" i="19" s="1"/>
  <c r="E12" i="19" s="1"/>
  <c r="C11" i="19"/>
  <c r="D11" i="19" s="1"/>
  <c r="E11" i="19" s="1"/>
  <c r="C10" i="19"/>
  <c r="D10" i="19" s="1"/>
  <c r="E10" i="19" s="1"/>
  <c r="C9" i="19"/>
  <c r="C8" i="19"/>
  <c r="D8" i="19" s="1"/>
  <c r="E8" i="19" s="1"/>
  <c r="C5" i="19"/>
  <c r="D5" i="19" s="1"/>
  <c r="E5" i="19" s="1"/>
  <c r="D9" i="19" l="1"/>
  <c r="E9" i="19" s="1"/>
  <c r="E18" i="3"/>
  <c r="D13" i="19" l="1"/>
  <c r="E13" i="19"/>
  <c r="C13" i="19"/>
  <c r="E15" i="11" l="1"/>
</calcChain>
</file>

<file path=xl/sharedStrings.xml><?xml version="1.0" encoding="utf-8"?>
<sst xmlns="http://schemas.openxmlformats.org/spreadsheetml/2006/main" count="172" uniqueCount="88">
  <si>
    <t>Leistungsort</t>
  </si>
  <si>
    <t>Leistungsumfang</t>
  </si>
  <si>
    <t>Preis je Einsatz/ netto</t>
  </si>
  <si>
    <t>Gesamtfläche in m²</t>
  </si>
  <si>
    <t>Sonderleistung (nach Abstimmung mit dem Auftraggeber durchzuführen)</t>
  </si>
  <si>
    <t>Abtransport von Schneemassen, wenn Parkplatzkapazität nicht mehr ausreicht</t>
  </si>
  <si>
    <t>Abtransport von Schneemassen, wenn Parkplatzkapazität nicht mehr ausreicht.</t>
  </si>
  <si>
    <t>Summe netto</t>
  </si>
  <si>
    <t>Mo - Fr bis 07:00 Uhr</t>
  </si>
  <si>
    <t>Mo - Fr bis 06:00 Uhr</t>
  </si>
  <si>
    <t>VG Brückenstraße, einschl. PKW Stellplätze</t>
  </si>
  <si>
    <t>alle gelb hinterlegten Felder sind auszufüllen</t>
  </si>
  <si>
    <t>Leistungsbeschreibung Winterdienst -Oberstufenzentrum und Sporthalle Königs Wusterhausen, Brückenstraße 40</t>
  </si>
  <si>
    <t>Zuwegungen zu den Parkplätzen des OSZ und  bis Pflegestützpunkt; zwischen Schule und Sporthalle, hinterer Eingangsbereich bis Aufzug</t>
  </si>
  <si>
    <t>Leistungsbeschreibung Winterdienst - Bereich VG Brückenstraße 41, Königs Wusterhausen</t>
  </si>
  <si>
    <t xml:space="preserve">Mo - Fr bis 06:00 Uhr </t>
  </si>
  <si>
    <t>Gehweg "Alte Plantage"</t>
  </si>
  <si>
    <t>Gehweg "Am Krankenhaus"</t>
  </si>
  <si>
    <t xml:space="preserve">Gehweg "Köpenicker Straße" </t>
  </si>
  <si>
    <t>Gesamtfläche m²</t>
  </si>
  <si>
    <t>Hof- und Wegeflächen</t>
  </si>
  <si>
    <t>Leistungsverzeichnis Winterdienst - Parkplatz Max-Werner-Straße / Brückenstraße und Scheederstraße Königs Wusterhausen (Ausweichparklatz)</t>
  </si>
  <si>
    <t>Leistungsort und Umfang am Wochenende und Feiertag</t>
  </si>
  <si>
    <t>Parkfläche (Schotter) mit Parkbegrenzung</t>
  </si>
  <si>
    <r>
      <t xml:space="preserve">Verkehrsfläche (Schotter)mit </t>
    </r>
    <r>
      <rPr>
        <sz val="11"/>
        <rFont val="Calibri"/>
        <family val="2"/>
        <scheme val="minor"/>
      </rPr>
      <t xml:space="preserve">Poller Abgrenzung </t>
    </r>
  </si>
  <si>
    <t>Parkplatz Max-Werner-Straße / Brückenstraße</t>
  </si>
  <si>
    <t>Parkplatz Scheederstraße</t>
  </si>
  <si>
    <t xml:space="preserve"> Mo - Fr bis 06:00 Uhr</t>
  </si>
  <si>
    <t>Objekt</t>
  </si>
  <si>
    <t>Anschrift</t>
  </si>
  <si>
    <t>Preis je Einsatz netto</t>
  </si>
  <si>
    <t>19% MwSt.</t>
  </si>
  <si>
    <t>Preis je Einsatz brutto</t>
  </si>
  <si>
    <t>Gesamtsumme</t>
  </si>
  <si>
    <t>Parkplatz</t>
  </si>
  <si>
    <t>Max-Werner-Straße, 15711 Königs Wusterhausen</t>
  </si>
  <si>
    <t>Max-Werner-Straße 5 + 7, 15711 Königs Wusterhausen</t>
  </si>
  <si>
    <t>Max-Werner-Straße / Brückenstraße, 15711 Königs Wusterhausen</t>
  </si>
  <si>
    <t>Verwaltungsgebäude</t>
  </si>
  <si>
    <t>Brückenstraße 41, 15711 Königs Wusterhausen</t>
  </si>
  <si>
    <t>Schulweg 1a, 15711 Königs Wusterhausen</t>
  </si>
  <si>
    <t>Schulweg 1b, 15711 Königs Wusterhausen</t>
  </si>
  <si>
    <t>Friedrich-Wilhelm-Gymnasium</t>
  </si>
  <si>
    <t>Köpenicker Straße 2, 15711 Königs Wusterhausen</t>
  </si>
  <si>
    <t>Oberstufenzentrum und Sporthalle</t>
  </si>
  <si>
    <t xml:space="preserve">Brückenstraße 40, 15711 Königs Wusterhausen </t>
  </si>
  <si>
    <t>Leistungsbeschreibung Winterdienst - 15711 Königs Wusterhausen, Schulweg 1a</t>
  </si>
  <si>
    <t>Leistungsbeschreibung Winterdienst - 15711 Königs Wusterhausen, Schulweg 1b</t>
  </si>
  <si>
    <t>Leistungsbeschreibung Winterdienst - Friedrich-Wilhelm -Gymnasium, Köpenicker Straße 2, 15711 Königs Wusterhausen</t>
  </si>
  <si>
    <t>Gehweg Brückenstraße</t>
  </si>
  <si>
    <t>Gehweg Brückenstraße
Insgesamt 150 lfd. m
Breite 1,50 m = aufgerundet 225 m</t>
  </si>
  <si>
    <t>Schule</t>
  </si>
  <si>
    <t>Sporthalle</t>
  </si>
  <si>
    <t>Bild 2:</t>
  </si>
  <si>
    <t xml:space="preserve">Wege-und Parkplatzflächen sowie straßenseitige Zuwegungen zu Haupteingängen Verwaltung und VHS </t>
  </si>
  <si>
    <t>Leistungsverzeichnis Winterdienst - Parkplatz Max-Werner-Straße Königs Wusterhausen</t>
  </si>
  <si>
    <t>Parkfläche inkl. Wegefläche</t>
  </si>
  <si>
    <t>Mo - Sa bis 06:00 Uhr</t>
  </si>
  <si>
    <t xml:space="preserve">alle gelb hinterlegten Felder sind auszufüllen </t>
  </si>
  <si>
    <t xml:space="preserve">Leistungsverzeichnis Winterdienst - Agentur für Arbeit und Jobcenter, Max-Werner-Straße 5 und 7, 15711  Königs Wusterhausen </t>
  </si>
  <si>
    <t>Leistungsort MWStr. 5</t>
  </si>
  <si>
    <t>Gehwege, Zufahrstraße, Parkplätze (Ökopflaster)</t>
  </si>
  <si>
    <t>sonn- und feiertags in der Zeit von 7:00 Uhr bis 20:00 Uhr
nur öffentliche Gehwege gemäß Ortssatzung</t>
  </si>
  <si>
    <t>Leistungsort MWStr. 7</t>
  </si>
  <si>
    <t>Gehwege (Flurstück 306), Zufahrstraße, Parkplätze (Ökopflaster)</t>
  </si>
  <si>
    <t>Mo - Fr in der Zeit bis 06:00 Uhr</t>
  </si>
  <si>
    <t xml:space="preserve">gesamt 5 und 7 </t>
  </si>
  <si>
    <t>Objekte sind getrennt abzurechnen</t>
  </si>
  <si>
    <t>Samstag, Sonn- und Feiertag bis 09:00 Uhr, von 09:00 - 20:00 Uhr bei Neuschnee</t>
  </si>
  <si>
    <t>400 m²</t>
  </si>
  <si>
    <t xml:space="preserve">Samstag, Sonn- und Feiertag in der Zeit von 07-00 Uhr - 20:00 Uhr </t>
  </si>
  <si>
    <t>225 m²</t>
  </si>
  <si>
    <t>435 m²</t>
  </si>
  <si>
    <t xml:space="preserve"> Sonn- und Feiertag bis 09:00 Uhr </t>
  </si>
  <si>
    <t>Samstag, Sonn- und Feiertag von 07:00 - 20:00 (nur Zufahrten ohne PKW Stellplätze)</t>
  </si>
  <si>
    <t>Samstag, Sonn- und Feiertag von 09:00 - 20:00 Uhr</t>
  </si>
  <si>
    <t>öffentlicher Gehweg (Flurstück 306): 
Samstag, Sonn- und Feiertag in der Zeit von 7:00 Uhr bis 20:00 Uhr gemäß Ortssatzung</t>
  </si>
  <si>
    <t>478 m²</t>
  </si>
  <si>
    <t>105 m²</t>
  </si>
  <si>
    <t>Samstag, Sonn- und Feiertag in der Zeit von 07-00 Uhr - 20:00 Uhr</t>
  </si>
  <si>
    <t>Winterdienst inklusive Haftpflichtversicherung unter Berücksichtigung der gültigen Straßenreinigungssatzung der Stadt Königs Wusterhausen</t>
  </si>
  <si>
    <t xml:space="preserve">Preis/ m³
(netto):  </t>
  </si>
  <si>
    <t>Zusammenfassung Preis je Einsatz alle Objekte - Los 3</t>
  </si>
  <si>
    <t>Sonderleistung (nach Abstimmung mit Auftraggeber durchzuführen)</t>
  </si>
  <si>
    <t>Gesamtfläche in  m²</t>
  </si>
  <si>
    <t>Park- und Verkehrsfläche Scheederstraße (Schotter mit Parkbegrenzung)</t>
  </si>
  <si>
    <t>Mo - Fr bis 07:00 Uhr und weiterhin bis 20:00 Uhr</t>
  </si>
  <si>
    <t>Samstag, Sonn- und Feiertag in der Zeit von 07 Uhr bis 22:00 Uhr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</si>
</sst>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#,##0.00\ &quot;€&quot;"/>
    <numFmt numFmtId="165" formatCode="_-* #,##0.00&quot; €&quot;_-;\-* #,##0.00&quot; €&quot;_-;_-* \-??&quot; €&quot;_-;_-@_-"/>
  </numFmts>
  <fonts count="32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10"/>
      <name val="Arial"/>
      <family val="2"/>
    </font>
    <font>
      <sz val="10"/>
      <name val="Arial"/>
      <family val="2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sz val="11"/>
      <color indexed="63"/>
      <name val="Calibri"/>
      <family val="2"/>
    </font>
    <font>
      <b/>
      <sz val="11"/>
      <color indexed="52"/>
      <name val="Calibri"/>
      <family val="2"/>
    </font>
    <font>
      <sz val="11"/>
      <color indexed="62"/>
      <name val="Calibri"/>
      <family val="2"/>
    </font>
    <font>
      <b/>
      <sz val="11"/>
      <color indexed="8"/>
      <name val="Calibri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11"/>
      <color indexed="60"/>
      <name val="Calibri"/>
      <family val="2"/>
    </font>
    <font>
      <sz val="11"/>
      <color indexed="14"/>
      <name val="Calibri"/>
      <family val="2"/>
    </font>
    <font>
      <sz val="11"/>
      <color indexed="52"/>
      <name val="Calibri"/>
      <family val="2"/>
    </font>
    <font>
      <sz val="11"/>
      <color indexed="10"/>
      <name val="Calibri"/>
      <family val="2"/>
    </font>
    <font>
      <b/>
      <sz val="11"/>
      <color indexed="9"/>
      <name val="Calibri"/>
      <family val="2"/>
    </font>
    <font>
      <b/>
      <sz val="15"/>
      <color indexed="62"/>
      <name val="Calibri"/>
      <family val="2"/>
    </font>
    <font>
      <b/>
      <sz val="13"/>
      <color indexed="62"/>
      <name val="Calibri"/>
      <family val="2"/>
    </font>
    <font>
      <b/>
      <sz val="11"/>
      <color indexed="62"/>
      <name val="Calibri"/>
      <family val="2"/>
    </font>
    <font>
      <b/>
      <sz val="18"/>
      <color indexed="62"/>
      <name val="Cambria"/>
      <family val="2"/>
    </font>
    <font>
      <u/>
      <sz val="10"/>
      <color indexed="12"/>
      <name val="Arial"/>
      <family val="2"/>
    </font>
    <font>
      <sz val="11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1"/>
      <color rgb="FF006100"/>
      <name val="Calibri"/>
      <family val="2"/>
      <scheme val="minor"/>
    </font>
    <font>
      <b/>
      <sz val="11"/>
      <color rgb="FF006100"/>
      <name val="Calibri"/>
      <family val="2"/>
      <scheme val="minor"/>
    </font>
  </fonts>
  <fills count="2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indexed="47"/>
        <bgColor indexed="22"/>
      </patternFill>
    </fill>
    <fill>
      <patternFill patternType="solid">
        <fgColor indexed="26"/>
        <bgColor indexed="9"/>
      </patternFill>
    </fill>
    <fill>
      <patternFill patternType="solid">
        <fgColor indexed="27"/>
        <bgColor indexed="41"/>
      </patternFill>
    </fill>
    <fill>
      <patternFill patternType="solid">
        <fgColor indexed="22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43"/>
        <bgColor indexed="26"/>
      </patternFill>
    </fill>
    <fill>
      <patternFill patternType="solid">
        <fgColor indexed="44"/>
        <bgColor indexed="31"/>
      </patternFill>
    </fill>
    <fill>
      <patternFill patternType="solid">
        <fgColor indexed="49"/>
        <bgColor indexed="40"/>
      </patternFill>
    </fill>
    <fill>
      <patternFill patternType="solid">
        <fgColor indexed="19"/>
        <bgColor indexed="23"/>
      </patternFill>
    </fill>
    <fill>
      <patternFill patternType="solid">
        <fgColor indexed="54"/>
        <bgColor indexed="23"/>
      </patternFill>
    </fill>
    <fill>
      <patternFill patternType="solid">
        <fgColor indexed="53"/>
        <bgColor indexed="52"/>
      </patternFill>
    </fill>
    <fill>
      <patternFill patternType="solid">
        <fgColor indexed="42"/>
        <bgColor indexed="27"/>
      </patternFill>
    </fill>
    <fill>
      <patternFill patternType="solid">
        <fgColor indexed="45"/>
        <bgColor indexed="29"/>
      </patternFill>
    </fill>
    <fill>
      <patternFill patternType="solid">
        <fgColor indexed="55"/>
        <bgColor indexed="23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C6EFCE"/>
      </patternFill>
    </fill>
    <fill>
      <patternFill patternType="solid">
        <fgColor theme="2"/>
        <bgColor indexed="64"/>
      </patternFill>
    </fill>
  </fills>
  <borders count="48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99">
    <xf numFmtId="0" fontId="0" fillId="0" borderId="0"/>
    <xf numFmtId="0" fontId="6" fillId="0" borderId="0"/>
    <xf numFmtId="0" fontId="7" fillId="0" borderId="0"/>
    <xf numFmtId="0" fontId="7" fillId="0" borderId="0"/>
    <xf numFmtId="0" fontId="7" fillId="0" borderId="0"/>
    <xf numFmtId="0" fontId="8" fillId="3" borderId="0" applyNumberFormat="0" applyBorder="0" applyAlignment="0" applyProtection="0"/>
    <xf numFmtId="0" fontId="8" fillId="3" borderId="0" applyNumberFormat="0" applyBorder="0" applyAlignment="0" applyProtection="0"/>
    <xf numFmtId="0" fontId="8" fillId="4" borderId="0" applyNumberFormat="0" applyBorder="0" applyAlignment="0" applyProtection="0"/>
    <xf numFmtId="0" fontId="8" fillId="4" borderId="0" applyNumberFormat="0" applyBorder="0" applyAlignment="0" applyProtection="0"/>
    <xf numFmtId="0" fontId="8" fillId="5" borderId="0" applyNumberFormat="0" applyBorder="0" applyAlignment="0" applyProtection="0"/>
    <xf numFmtId="0" fontId="8" fillId="5" borderId="0" applyNumberFormat="0" applyBorder="0" applyAlignment="0" applyProtection="0"/>
    <xf numFmtId="0" fontId="8" fillId="3" borderId="0" applyNumberFormat="0" applyBorder="0" applyAlignment="0" applyProtection="0"/>
    <xf numFmtId="0" fontId="8" fillId="3" borderId="0" applyNumberFormat="0" applyBorder="0" applyAlignment="0" applyProtection="0"/>
    <xf numFmtId="0" fontId="8" fillId="6" borderId="0" applyNumberFormat="0" applyBorder="0" applyAlignment="0" applyProtection="0"/>
    <xf numFmtId="0" fontId="8" fillId="6" borderId="0" applyNumberFormat="0" applyBorder="0" applyAlignment="0" applyProtection="0"/>
    <xf numFmtId="0" fontId="8" fillId="4" borderId="0" applyNumberFormat="0" applyBorder="0" applyAlignment="0" applyProtection="0"/>
    <xf numFmtId="0" fontId="8" fillId="4" borderId="0" applyNumberFormat="0" applyBorder="0" applyAlignment="0" applyProtection="0"/>
    <xf numFmtId="0" fontId="8" fillId="7" borderId="0" applyNumberFormat="0" applyBorder="0" applyAlignment="0" applyProtection="0"/>
    <xf numFmtId="0" fontId="8" fillId="7" borderId="0" applyNumberFormat="0" applyBorder="0" applyAlignment="0" applyProtection="0"/>
    <xf numFmtId="0" fontId="8" fillId="8" borderId="0" applyNumberFormat="0" applyBorder="0" applyAlignment="0" applyProtection="0"/>
    <xf numFmtId="0" fontId="8" fillId="8" borderId="0" applyNumberFormat="0" applyBorder="0" applyAlignment="0" applyProtection="0"/>
    <xf numFmtId="0" fontId="8" fillId="9" borderId="0" applyNumberFormat="0" applyBorder="0" applyAlignment="0" applyProtection="0"/>
    <xf numFmtId="0" fontId="8" fillId="9" borderId="0" applyNumberFormat="0" applyBorder="0" applyAlignment="0" applyProtection="0"/>
    <xf numFmtId="0" fontId="8" fillId="7" borderId="0" applyNumberFormat="0" applyBorder="0" applyAlignment="0" applyProtection="0"/>
    <xf numFmtId="0" fontId="8" fillId="7" borderId="0" applyNumberFormat="0" applyBorder="0" applyAlignment="0" applyProtection="0"/>
    <xf numFmtId="0" fontId="8" fillId="10" borderId="0" applyNumberFormat="0" applyBorder="0" applyAlignment="0" applyProtection="0"/>
    <xf numFmtId="0" fontId="8" fillId="10" borderId="0" applyNumberFormat="0" applyBorder="0" applyAlignment="0" applyProtection="0"/>
    <xf numFmtId="0" fontId="8" fillId="4" borderId="0" applyNumberFormat="0" applyBorder="0" applyAlignment="0" applyProtection="0"/>
    <xf numFmtId="0" fontId="8" fillId="4" borderId="0" applyNumberFormat="0" applyBorder="0" applyAlignment="0" applyProtection="0"/>
    <xf numFmtId="0" fontId="9" fillId="11" borderId="0" applyNumberFormat="0" applyBorder="0" applyAlignment="0" applyProtection="0"/>
    <xf numFmtId="0" fontId="9" fillId="11" borderId="0" applyNumberFormat="0" applyBorder="0" applyAlignment="0" applyProtection="0"/>
    <xf numFmtId="0" fontId="9" fillId="8" borderId="0" applyNumberFormat="0" applyBorder="0" applyAlignment="0" applyProtection="0"/>
    <xf numFmtId="0" fontId="9" fillId="8" borderId="0" applyNumberFormat="0" applyBorder="0" applyAlignment="0" applyProtection="0"/>
    <xf numFmtId="0" fontId="9" fillId="9" borderId="0" applyNumberFormat="0" applyBorder="0" applyAlignment="0" applyProtection="0"/>
    <xf numFmtId="0" fontId="9" fillId="9" borderId="0" applyNumberFormat="0" applyBorder="0" applyAlignment="0" applyProtection="0"/>
    <xf numFmtId="0" fontId="9" fillId="7" borderId="0" applyNumberFormat="0" applyBorder="0" applyAlignment="0" applyProtection="0"/>
    <xf numFmtId="0" fontId="9" fillId="7" borderId="0" applyNumberFormat="0" applyBorder="0" applyAlignment="0" applyProtection="0"/>
    <xf numFmtId="0" fontId="9" fillId="11" borderId="0" applyNumberFormat="0" applyBorder="0" applyAlignment="0" applyProtection="0"/>
    <xf numFmtId="0" fontId="9" fillId="11" borderId="0" applyNumberFormat="0" applyBorder="0" applyAlignment="0" applyProtection="0"/>
    <xf numFmtId="0" fontId="9" fillId="4" borderId="0" applyNumberFormat="0" applyBorder="0" applyAlignment="0" applyProtection="0"/>
    <xf numFmtId="0" fontId="9" fillId="4" borderId="0" applyNumberFormat="0" applyBorder="0" applyAlignment="0" applyProtection="0"/>
    <xf numFmtId="0" fontId="9" fillId="11" borderId="0" applyNumberFormat="0" applyBorder="0" applyAlignment="0" applyProtection="0"/>
    <xf numFmtId="0" fontId="9" fillId="11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9" fillId="12" borderId="0" applyNumberFormat="0" applyBorder="0" applyAlignment="0" applyProtection="0"/>
    <xf numFmtId="0" fontId="9" fillId="13" borderId="0" applyNumberFormat="0" applyBorder="0" applyAlignment="0" applyProtection="0"/>
    <xf numFmtId="0" fontId="9" fillId="13" borderId="0" applyNumberFormat="0" applyBorder="0" applyAlignment="0" applyProtection="0"/>
    <xf numFmtId="0" fontId="9" fillId="11" borderId="0" applyNumberFormat="0" applyBorder="0" applyAlignment="0" applyProtection="0"/>
    <xf numFmtId="0" fontId="9" fillId="11" borderId="0" applyNumberFormat="0" applyBorder="0" applyAlignment="0" applyProtection="0"/>
    <xf numFmtId="0" fontId="9" fillId="14" borderId="0" applyNumberFormat="0" applyBorder="0" applyAlignment="0" applyProtection="0"/>
    <xf numFmtId="0" fontId="9" fillId="14" borderId="0" applyNumberFormat="0" applyBorder="0" applyAlignment="0" applyProtection="0"/>
    <xf numFmtId="0" fontId="10" fillId="3" borderId="19" applyNumberFormat="0" applyAlignment="0" applyProtection="0"/>
    <xf numFmtId="0" fontId="10" fillId="3" borderId="19" applyNumberFormat="0" applyAlignment="0" applyProtection="0"/>
    <xf numFmtId="0" fontId="11" fillId="3" borderId="20" applyNumberFormat="0" applyAlignment="0" applyProtection="0"/>
    <xf numFmtId="0" fontId="11" fillId="3" borderId="20" applyNumberFormat="0" applyAlignment="0" applyProtection="0"/>
    <xf numFmtId="0" fontId="12" fillId="4" borderId="20" applyNumberFormat="0" applyAlignment="0" applyProtection="0"/>
    <xf numFmtId="0" fontId="12" fillId="4" borderId="20" applyNumberFormat="0" applyAlignment="0" applyProtection="0"/>
    <xf numFmtId="0" fontId="13" fillId="0" borderId="21" applyNumberFormat="0" applyFill="0" applyAlignment="0" applyProtection="0"/>
    <xf numFmtId="0" fontId="14" fillId="0" borderId="0" applyNumberFormat="0" applyFill="0" applyBorder="0" applyAlignment="0" applyProtection="0"/>
    <xf numFmtId="0" fontId="14" fillId="0" borderId="0" applyNumberFormat="0" applyFill="0" applyBorder="0" applyAlignment="0" applyProtection="0"/>
    <xf numFmtId="165" fontId="7" fillId="0" borderId="0" applyFill="0" applyBorder="0" applyAlignment="0" applyProtection="0"/>
    <xf numFmtId="165" fontId="7" fillId="0" borderId="0" applyFill="0" applyBorder="0" applyAlignment="0" applyProtection="0"/>
    <xf numFmtId="44" fontId="7" fillId="0" borderId="0" applyFont="0" applyFill="0" applyBorder="0" applyAlignment="0" applyProtection="0"/>
    <xf numFmtId="0" fontId="15" fillId="15" borderId="0" applyNumberFormat="0" applyBorder="0" applyAlignment="0" applyProtection="0"/>
    <xf numFmtId="0" fontId="15" fillId="15" borderId="0" applyNumberFormat="0" applyBorder="0" applyAlignment="0" applyProtection="0"/>
    <xf numFmtId="0" fontId="25" fillId="0" borderId="0" applyNumberFormat="0" applyFill="0" applyBorder="0" applyAlignment="0" applyProtection="0"/>
    <xf numFmtId="0" fontId="25" fillId="0" borderId="0" applyNumberFormat="0" applyFill="0" applyBorder="0" applyAlignment="0" applyProtection="0">
      <alignment vertical="top"/>
      <protection locked="0"/>
    </xf>
    <xf numFmtId="0" fontId="16" fillId="9" borderId="0" applyNumberFormat="0" applyBorder="0" applyAlignment="0" applyProtection="0"/>
    <xf numFmtId="0" fontId="16" fillId="9" borderId="0" applyNumberFormat="0" applyBorder="0" applyAlignment="0" applyProtection="0"/>
    <xf numFmtId="0" fontId="7" fillId="5" borderId="22" applyNumberFormat="0" applyAlignment="0" applyProtection="0"/>
    <xf numFmtId="0" fontId="7" fillId="5" borderId="22" applyNumberFormat="0" applyAlignment="0" applyProtection="0"/>
    <xf numFmtId="0" fontId="17" fillId="16" borderId="0" applyNumberFormat="0" applyBorder="0" applyAlignment="0" applyProtection="0"/>
    <xf numFmtId="0" fontId="17" fillId="16" borderId="0" applyNumberFormat="0" applyBorder="0" applyAlignment="0" applyProtection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7" fillId="0" borderId="0"/>
    <xf numFmtId="0" fontId="21" fillId="0" borderId="23" applyNumberFormat="0" applyFill="0" applyAlignment="0" applyProtection="0"/>
    <xf numFmtId="0" fontId="21" fillId="0" borderId="23" applyNumberFormat="0" applyFill="0" applyAlignment="0" applyProtection="0"/>
    <xf numFmtId="0" fontId="22" fillId="0" borderId="24" applyNumberFormat="0" applyFill="0" applyAlignment="0" applyProtection="0"/>
    <xf numFmtId="0" fontId="22" fillId="0" borderId="24" applyNumberFormat="0" applyFill="0" applyAlignment="0" applyProtection="0"/>
    <xf numFmtId="0" fontId="23" fillId="0" borderId="25" applyNumberFormat="0" applyFill="0" applyAlignment="0" applyProtection="0"/>
    <xf numFmtId="0" fontId="23" fillId="0" borderId="25" applyNumberFormat="0" applyFill="0" applyAlignment="0" applyProtection="0"/>
    <xf numFmtId="0" fontId="23" fillId="0" borderId="0" applyNumberFormat="0" applyFill="0" applyBorder="0" applyAlignment="0" applyProtection="0"/>
    <xf numFmtId="0" fontId="23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18" fillId="0" borderId="26" applyNumberFormat="0" applyFill="0" applyAlignment="0" applyProtection="0"/>
    <xf numFmtId="0" fontId="18" fillId="0" borderId="26" applyNumberFormat="0" applyFill="0" applyAlignment="0" applyProtection="0"/>
    <xf numFmtId="44" fontId="7" fillId="0" borderId="0" applyFont="0" applyFill="0" applyBorder="0" applyAlignment="0" applyProtection="0"/>
    <xf numFmtId="0" fontId="19" fillId="0" borderId="0" applyNumberFormat="0" applyFill="0" applyBorder="0" applyAlignment="0" applyProtection="0"/>
    <xf numFmtId="0" fontId="19" fillId="0" borderId="0" applyNumberFormat="0" applyFill="0" applyBorder="0" applyAlignment="0" applyProtection="0"/>
    <xf numFmtId="0" fontId="20" fillId="17" borderId="27" applyNumberFormat="0" applyAlignment="0" applyProtection="0"/>
    <xf numFmtId="0" fontId="20" fillId="17" borderId="27" applyNumberFormat="0" applyAlignment="0" applyProtection="0"/>
    <xf numFmtId="0" fontId="30" fillId="20" borderId="0" applyNumberFormat="0" applyBorder="0" applyAlignment="0" applyProtection="0"/>
  </cellStyleXfs>
  <cellXfs count="334">
    <xf numFmtId="0" fontId="0" fillId="0" borderId="0" xfId="0"/>
    <xf numFmtId="0" fontId="0" fillId="0" borderId="0" xfId="0" applyBorder="1" applyAlignment="1">
      <alignment horizontal="left" wrapText="1"/>
    </xf>
    <xf numFmtId="0" fontId="0" fillId="0" borderId="0" xfId="0" applyBorder="1" applyAlignment="1">
      <alignment horizontal="center"/>
    </xf>
    <xf numFmtId="0" fontId="0" fillId="0" borderId="0" xfId="0" applyBorder="1" applyAlignment="1"/>
    <xf numFmtId="0" fontId="0" fillId="0" borderId="0" xfId="0" applyBorder="1"/>
    <xf numFmtId="0" fontId="1" fillId="0" borderId="0" xfId="0" applyFont="1" applyBorder="1" applyAlignment="1">
      <alignment horizontal="center"/>
    </xf>
    <xf numFmtId="8" fontId="0" fillId="0" borderId="0" xfId="0" applyNumberFormat="1" applyBorder="1" applyAlignment="1">
      <alignment vertical="top"/>
    </xf>
    <xf numFmtId="0" fontId="0" fillId="0" borderId="0" xfId="0" applyBorder="1" applyAlignment="1">
      <alignment horizontal="left" wrapText="1"/>
    </xf>
    <xf numFmtId="0" fontId="0" fillId="0" borderId="0" xfId="0" applyBorder="1" applyAlignment="1">
      <alignment horizontal="center"/>
    </xf>
    <xf numFmtId="0" fontId="0" fillId="0" borderId="0" xfId="0"/>
    <xf numFmtId="0" fontId="0" fillId="0" borderId="0" xfId="0" applyBorder="1" applyAlignment="1">
      <alignment horizontal="left" wrapText="1"/>
    </xf>
    <xf numFmtId="0" fontId="0" fillId="2" borderId="15" xfId="0" applyFill="1" applyBorder="1"/>
    <xf numFmtId="0" fontId="0" fillId="2" borderId="16" xfId="0" applyFill="1" applyBorder="1"/>
    <xf numFmtId="0" fontId="1" fillId="2" borderId="14" xfId="0" applyFont="1" applyFill="1" applyBorder="1"/>
    <xf numFmtId="0" fontId="0" fillId="0" borderId="0" xfId="0"/>
    <xf numFmtId="0" fontId="2" fillId="0" borderId="0" xfId="2" applyFont="1" applyAlignment="1">
      <alignment vertical="center"/>
    </xf>
    <xf numFmtId="0" fontId="28" fillId="0" borderId="0" xfId="2" applyFont="1" applyAlignment="1">
      <alignment vertical="center"/>
    </xf>
    <xf numFmtId="0" fontId="28" fillId="0" borderId="0" xfId="2" applyFont="1" applyAlignment="1">
      <alignment horizontal="center" vertical="center" wrapText="1"/>
    </xf>
    <xf numFmtId="0" fontId="4" fillId="0" borderId="0" xfId="2" applyFont="1" applyAlignment="1">
      <alignment vertical="center"/>
    </xf>
    <xf numFmtId="0" fontId="4" fillId="0" borderId="0" xfId="2" applyFont="1" applyAlignment="1">
      <alignment horizontal="center" vertical="center" wrapText="1"/>
    </xf>
    <xf numFmtId="0" fontId="29" fillId="19" borderId="28" xfId="2" applyFont="1" applyFill="1" applyBorder="1" applyAlignment="1">
      <alignment horizontal="center" vertical="center"/>
    </xf>
    <xf numFmtId="0" fontId="29" fillId="19" borderId="28" xfId="2" applyFont="1" applyFill="1" applyBorder="1" applyAlignment="1">
      <alignment horizontal="center" vertical="center" wrapText="1"/>
    </xf>
    <xf numFmtId="4" fontId="4" fillId="0" borderId="29" xfId="2" applyNumberFormat="1" applyFont="1" applyBorder="1" applyAlignment="1">
      <alignment horizontal="center" vertical="center" wrapText="1"/>
    </xf>
    <xf numFmtId="0" fontId="4" fillId="0" borderId="30" xfId="2" applyFont="1" applyBorder="1" applyAlignment="1">
      <alignment vertical="center"/>
    </xf>
    <xf numFmtId="4" fontId="4" fillId="0" borderId="30" xfId="2" applyNumberFormat="1" applyFont="1" applyBorder="1" applyAlignment="1">
      <alignment horizontal="center" vertical="center" wrapText="1"/>
    </xf>
    <xf numFmtId="0" fontId="4" fillId="0" borderId="31" xfId="2" applyFont="1" applyFill="1" applyBorder="1" applyAlignment="1">
      <alignment vertical="center"/>
    </xf>
    <xf numFmtId="4" fontId="4" fillId="0" borderId="31" xfId="2" applyNumberFormat="1" applyFont="1" applyBorder="1" applyAlignment="1">
      <alignment horizontal="center" vertical="center" wrapText="1"/>
    </xf>
    <xf numFmtId="4" fontId="4" fillId="0" borderId="32" xfId="2" applyNumberFormat="1" applyFont="1" applyBorder="1" applyAlignment="1">
      <alignment horizontal="center" vertical="center" wrapText="1"/>
    </xf>
    <xf numFmtId="0" fontId="5" fillId="19" borderId="28" xfId="2" applyFont="1" applyFill="1" applyBorder="1" applyAlignment="1">
      <alignment vertical="center"/>
    </xf>
    <xf numFmtId="164" fontId="5" fillId="19" borderId="28" xfId="2" applyNumberFormat="1" applyFont="1" applyFill="1" applyBorder="1" applyAlignment="1">
      <alignment horizontal="center" vertical="center" wrapText="1"/>
    </xf>
    <xf numFmtId="0" fontId="26" fillId="0" borderId="0" xfId="0" applyFont="1" applyAlignment="1">
      <alignment vertical="center"/>
    </xf>
    <xf numFmtId="4" fontId="4" fillId="0" borderId="0" xfId="2" applyNumberFormat="1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0" fillId="0" borderId="0" xfId="0"/>
    <xf numFmtId="0" fontId="0" fillId="0" borderId="0" xfId="0"/>
    <xf numFmtId="0" fontId="0" fillId="0" borderId="0" xfId="0" applyBorder="1" applyAlignment="1">
      <alignment horizontal="left" wrapText="1"/>
    </xf>
    <xf numFmtId="0" fontId="3" fillId="0" borderId="0" xfId="0" applyFont="1"/>
    <xf numFmtId="0" fontId="0" fillId="0" borderId="0" xfId="0"/>
    <xf numFmtId="0" fontId="1" fillId="0" borderId="0" xfId="0" applyFont="1"/>
    <xf numFmtId="0" fontId="0" fillId="0" borderId="0" xfId="0"/>
    <xf numFmtId="0" fontId="0" fillId="0" borderId="0" xfId="0"/>
    <xf numFmtId="0" fontId="0" fillId="0" borderId="0" xfId="0"/>
    <xf numFmtId="0" fontId="0" fillId="0" borderId="0" xfId="0" applyFill="1" applyBorder="1"/>
    <xf numFmtId="0" fontId="4" fillId="0" borderId="29" xfId="2" applyFont="1" applyBorder="1" applyAlignment="1">
      <alignment vertical="center"/>
    </xf>
    <xf numFmtId="0" fontId="4" fillId="18" borderId="30" xfId="2" applyFont="1" applyFill="1" applyBorder="1" applyAlignment="1">
      <alignment vertical="center"/>
    </xf>
    <xf numFmtId="4" fontId="4" fillId="18" borderId="30" xfId="2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left"/>
    </xf>
    <xf numFmtId="0" fontId="0" fillId="0" borderId="0" xfId="0" applyAlignment="1"/>
    <xf numFmtId="0" fontId="0" fillId="18" borderId="0" xfId="0" applyFill="1"/>
    <xf numFmtId="0" fontId="4" fillId="0" borderId="35" xfId="2" applyFont="1" applyBorder="1" applyAlignment="1">
      <alignment vertical="center"/>
    </xf>
    <xf numFmtId="0" fontId="4" fillId="0" borderId="32" xfId="2" applyFont="1" applyFill="1" applyBorder="1" applyAlignment="1">
      <alignment vertical="center"/>
    </xf>
    <xf numFmtId="4" fontId="4" fillId="0" borderId="35" xfId="2" applyNumberFormat="1" applyFont="1" applyBorder="1" applyAlignment="1">
      <alignment horizontal="center" vertical="center" wrapText="1"/>
    </xf>
    <xf numFmtId="0" fontId="29" fillId="0" borderId="0" xfId="2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1" fillId="18" borderId="0" xfId="0" applyFont="1" applyFill="1" applyBorder="1" applyAlignment="1">
      <alignment horizontal="center"/>
    </xf>
    <xf numFmtId="2" fontId="1" fillId="18" borderId="0" xfId="0" applyNumberFormat="1" applyFont="1" applyFill="1" applyBorder="1" applyAlignment="1">
      <alignment horizontal="center"/>
    </xf>
    <xf numFmtId="0" fontId="1" fillId="18" borderId="0" xfId="0" applyFont="1" applyFill="1" applyBorder="1" applyAlignment="1">
      <alignment horizontal="center" wrapText="1"/>
    </xf>
    <xf numFmtId="0" fontId="0" fillId="18" borderId="0" xfId="0" applyFill="1" applyBorder="1" applyAlignment="1">
      <alignment horizontal="center" wrapText="1"/>
    </xf>
    <xf numFmtId="164" fontId="1" fillId="18" borderId="0" xfId="0" applyNumberFormat="1" applyFont="1" applyFill="1" applyBorder="1" applyAlignment="1">
      <alignment horizontal="center"/>
    </xf>
    <xf numFmtId="0" fontId="0" fillId="18" borderId="0" xfId="0" applyFill="1" applyAlignment="1">
      <alignment horizontal="left"/>
    </xf>
    <xf numFmtId="0" fontId="0" fillId="18" borderId="0" xfId="0" applyFill="1" applyAlignment="1"/>
    <xf numFmtId="3" fontId="0" fillId="18" borderId="3" xfId="0" applyNumberFormat="1" applyFill="1" applyBorder="1" applyAlignment="1">
      <alignment vertical="center"/>
    </xf>
    <xf numFmtId="3" fontId="0" fillId="18" borderId="6" xfId="0" applyNumberFormat="1" applyFill="1" applyBorder="1" applyAlignment="1">
      <alignment vertical="center"/>
    </xf>
    <xf numFmtId="0" fontId="0" fillId="18" borderId="0" xfId="0" applyFill="1" applyBorder="1"/>
    <xf numFmtId="0" fontId="2" fillId="0" borderId="0" xfId="0" applyFont="1" applyAlignment="1"/>
    <xf numFmtId="0" fontId="2" fillId="0" borderId="0" xfId="0" applyFont="1"/>
    <xf numFmtId="0" fontId="0" fillId="0" borderId="42" xfId="0" applyFill="1" applyBorder="1" applyAlignment="1" applyProtection="1">
      <alignment horizontal="center" vertical="center" wrapText="1"/>
      <protection locked="0"/>
    </xf>
    <xf numFmtId="0" fontId="0" fillId="0" borderId="42" xfId="0" applyFill="1" applyBorder="1" applyAlignment="1" applyProtection="1">
      <alignment wrapText="1"/>
      <protection locked="0"/>
    </xf>
    <xf numFmtId="0" fontId="1" fillId="2" borderId="15" xfId="0" applyFont="1" applyFill="1" applyBorder="1"/>
    <xf numFmtId="0" fontId="1" fillId="2" borderId="16" xfId="0" applyFont="1" applyFill="1" applyBorder="1"/>
    <xf numFmtId="0" fontId="0" fillId="0" borderId="42" xfId="0" applyFill="1" applyBorder="1" applyAlignment="1" applyProtection="1">
      <alignment horizontal="center" wrapText="1"/>
      <protection locked="0"/>
    </xf>
    <xf numFmtId="0" fontId="27" fillId="0" borderId="0" xfId="2" applyFont="1" applyAlignment="1">
      <alignment horizontal="left" vertical="center"/>
    </xf>
    <xf numFmtId="0" fontId="2" fillId="18" borderId="0" xfId="0" applyFont="1" applyFill="1" applyAlignment="1">
      <alignment horizontal="left"/>
    </xf>
    <xf numFmtId="0" fontId="0" fillId="0" borderId="1" xfId="0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0" fillId="0" borderId="7" xfId="0" applyBorder="1" applyAlignment="1">
      <alignment horizontal="left" vertical="center" wrapText="1"/>
    </xf>
    <xf numFmtId="0" fontId="0" fillId="0" borderId="0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3" fontId="4" fillId="0" borderId="1" xfId="0" applyNumberFormat="1" applyFont="1" applyBorder="1" applyAlignment="1">
      <alignment horizontal="center" vertical="center"/>
    </xf>
    <xf numFmtId="3" fontId="4" fillId="0" borderId="3" xfId="0" applyNumberFormat="1" applyFont="1" applyBorder="1" applyAlignment="1">
      <alignment horizontal="center" vertical="center"/>
    </xf>
    <xf numFmtId="3" fontId="4" fillId="0" borderId="7" xfId="0" applyNumberFormat="1" applyFont="1" applyBorder="1" applyAlignment="1">
      <alignment horizontal="center" vertical="center"/>
    </xf>
    <xf numFmtId="3" fontId="4" fillId="0" borderId="8" xfId="0" applyNumberFormat="1" applyFont="1" applyBorder="1" applyAlignment="1">
      <alignment horizontal="center" vertical="center"/>
    </xf>
    <xf numFmtId="8" fontId="0" fillId="2" borderId="1" xfId="0" applyNumberFormat="1" applyFill="1" applyBorder="1" applyAlignment="1" applyProtection="1">
      <alignment horizontal="center" vertical="center"/>
      <protection locked="0"/>
    </xf>
    <xf numFmtId="8" fontId="0" fillId="2" borderId="3" xfId="0" applyNumberFormat="1" applyFill="1" applyBorder="1" applyAlignment="1" applyProtection="1">
      <alignment horizontal="center" vertical="center"/>
      <protection locked="0"/>
    </xf>
    <xf numFmtId="8" fontId="0" fillId="2" borderId="7" xfId="0" applyNumberFormat="1" applyFill="1" applyBorder="1" applyAlignment="1" applyProtection="1">
      <alignment horizontal="center" vertical="center"/>
      <protection locked="0"/>
    </xf>
    <xf numFmtId="8" fontId="0" fillId="2" borderId="8" xfId="0" applyNumberForma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1" fillId="0" borderId="6" xfId="0" applyFont="1" applyBorder="1" applyAlignment="1">
      <alignment horizontal="center"/>
    </xf>
    <xf numFmtId="0" fontId="0" fillId="0" borderId="1" xfId="0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0" borderId="7" xfId="0" applyBorder="1" applyAlignment="1">
      <alignment horizontal="left" vertical="center"/>
    </xf>
    <xf numFmtId="0" fontId="0" fillId="0" borderId="0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8" fontId="0" fillId="2" borderId="4" xfId="0" applyNumberFormat="1" applyFill="1" applyBorder="1" applyAlignment="1" applyProtection="1">
      <alignment horizontal="center" vertical="center"/>
      <protection locked="0"/>
    </xf>
    <xf numFmtId="8" fontId="0" fillId="2" borderId="6" xfId="0" applyNumberFormat="1" applyFill="1" applyBorder="1" applyAlignment="1" applyProtection="1">
      <alignment horizontal="center" vertical="center"/>
      <protection locked="0"/>
    </xf>
    <xf numFmtId="0" fontId="4" fillId="0" borderId="14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left" vertical="center" wrapText="1"/>
    </xf>
    <xf numFmtId="0" fontId="4" fillId="0" borderId="16" xfId="0" applyFont="1" applyBorder="1" applyAlignment="1">
      <alignment horizontal="left" vertical="center" wrapText="1"/>
    </xf>
    <xf numFmtId="3" fontId="4" fillId="0" borderId="14" xfId="0" applyNumberFormat="1" applyFont="1" applyBorder="1" applyAlignment="1">
      <alignment horizontal="center" vertical="center"/>
    </xf>
    <xf numFmtId="3" fontId="4" fillId="0" borderId="16" xfId="0" applyNumberFormat="1" applyFont="1" applyBorder="1" applyAlignment="1">
      <alignment horizontal="center" vertical="center"/>
    </xf>
    <xf numFmtId="0" fontId="0" fillId="0" borderId="14" xfId="0" applyBorder="1" applyAlignment="1">
      <alignment horizontal="left" vertical="center" wrapText="1"/>
    </xf>
    <xf numFmtId="0" fontId="0" fillId="0" borderId="15" xfId="0" applyBorder="1" applyAlignment="1">
      <alignment horizontal="left" vertical="center" wrapText="1"/>
    </xf>
    <xf numFmtId="0" fontId="0" fillId="0" borderId="16" xfId="0" applyBorder="1" applyAlignment="1">
      <alignment horizontal="left" vertical="center" wrapText="1"/>
    </xf>
    <xf numFmtId="164" fontId="1" fillId="0" borderId="14" xfId="0" applyNumberFormat="1" applyFont="1" applyBorder="1" applyAlignment="1">
      <alignment horizontal="center"/>
    </xf>
    <xf numFmtId="164" fontId="1" fillId="0" borderId="16" xfId="0" applyNumberFormat="1" applyFont="1" applyBorder="1" applyAlignment="1">
      <alignment horizontal="center"/>
    </xf>
    <xf numFmtId="0" fontId="0" fillId="0" borderId="4" xfId="0" applyBorder="1" applyAlignment="1">
      <alignment horizontal="left" vertical="center" wrapText="1"/>
    </xf>
    <xf numFmtId="0" fontId="0" fillId="0" borderId="5" xfId="0" applyBorder="1" applyAlignment="1">
      <alignment horizontal="left" vertical="center" wrapText="1"/>
    </xf>
    <xf numFmtId="0" fontId="0" fillId="0" borderId="6" xfId="0" applyBorder="1" applyAlignment="1">
      <alignment horizontal="left" vertical="center" wrapText="1"/>
    </xf>
    <xf numFmtId="3" fontId="0" fillId="0" borderId="1" xfId="0" applyNumberFormat="1" applyBorder="1" applyAlignment="1">
      <alignment horizontal="center"/>
    </xf>
    <xf numFmtId="3" fontId="0" fillId="0" borderId="3" xfId="0" applyNumberFormat="1" applyBorder="1" applyAlignment="1">
      <alignment horizontal="center"/>
    </xf>
    <xf numFmtId="3" fontId="0" fillId="0" borderId="7" xfId="0" applyNumberFormat="1" applyBorder="1" applyAlignment="1">
      <alignment horizontal="center"/>
    </xf>
    <xf numFmtId="3" fontId="0" fillId="0" borderId="8" xfId="0" applyNumberFormat="1" applyBorder="1" applyAlignment="1">
      <alignment horizontal="center"/>
    </xf>
    <xf numFmtId="3" fontId="0" fillId="0" borderId="4" xfId="0" applyNumberFormat="1" applyBorder="1" applyAlignment="1">
      <alignment horizontal="center"/>
    </xf>
    <xf numFmtId="3" fontId="0" fillId="0" borderId="6" xfId="0" applyNumberFormat="1" applyBorder="1" applyAlignment="1">
      <alignment horizontal="center"/>
    </xf>
    <xf numFmtId="0" fontId="0" fillId="0" borderId="45" xfId="0" applyBorder="1" applyAlignment="1">
      <alignment horizontal="left" vertical="center"/>
    </xf>
    <xf numFmtId="0" fontId="0" fillId="0" borderId="46" xfId="0" applyBorder="1" applyAlignment="1">
      <alignment horizontal="left" vertical="center"/>
    </xf>
    <xf numFmtId="0" fontId="0" fillId="0" borderId="47" xfId="0" applyBorder="1" applyAlignment="1">
      <alignment horizontal="left" vertical="center"/>
    </xf>
    <xf numFmtId="0" fontId="0" fillId="0" borderId="39" xfId="0" applyBorder="1" applyAlignment="1">
      <alignment horizontal="left" vertical="center"/>
    </xf>
    <xf numFmtId="0" fontId="0" fillId="0" borderId="40" xfId="0" applyBorder="1" applyAlignment="1">
      <alignment horizontal="left" vertical="center"/>
    </xf>
    <xf numFmtId="0" fontId="0" fillId="0" borderId="41" xfId="0" applyBorder="1" applyAlignment="1">
      <alignment horizontal="left" vertical="center"/>
    </xf>
    <xf numFmtId="0" fontId="1" fillId="0" borderId="15" xfId="0" applyFont="1" applyBorder="1" applyAlignment="1">
      <alignment horizontal="left"/>
    </xf>
    <xf numFmtId="3" fontId="1" fillId="0" borderId="14" xfId="0" applyNumberFormat="1" applyFont="1" applyBorder="1" applyAlignment="1">
      <alignment horizontal="center"/>
    </xf>
    <xf numFmtId="3" fontId="1" fillId="0" borderId="16" xfId="0" applyNumberFormat="1" applyFont="1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18" borderId="1" xfId="0" applyFill="1" applyBorder="1" applyAlignment="1">
      <alignment horizontal="center"/>
    </xf>
    <xf numFmtId="0" fontId="0" fillId="18" borderId="3" xfId="0" applyFill="1" applyBorder="1" applyAlignment="1">
      <alignment horizontal="center"/>
    </xf>
    <xf numFmtId="0" fontId="0" fillId="18" borderId="7" xfId="0" applyFill="1" applyBorder="1" applyAlignment="1">
      <alignment horizontal="center"/>
    </xf>
    <xf numFmtId="0" fontId="0" fillId="18" borderId="8" xfId="0" applyFill="1" applyBorder="1" applyAlignment="1">
      <alignment horizontal="center"/>
    </xf>
    <xf numFmtId="0" fontId="0" fillId="18" borderId="4" xfId="0" applyFill="1" applyBorder="1" applyAlignment="1">
      <alignment horizontal="center"/>
    </xf>
    <xf numFmtId="0" fontId="0" fillId="18" borderId="6" xfId="0" applyFill="1" applyBorder="1" applyAlignment="1">
      <alignment horizontal="center"/>
    </xf>
    <xf numFmtId="164" fontId="0" fillId="2" borderId="43" xfId="0" applyNumberFormat="1" applyFill="1" applyBorder="1" applyAlignment="1" applyProtection="1">
      <alignment horizontal="center" vertical="center"/>
      <protection locked="0"/>
    </xf>
    <xf numFmtId="164" fontId="0" fillId="2" borderId="44" xfId="0" applyNumberFormat="1" applyFill="1" applyBorder="1" applyAlignment="1" applyProtection="1">
      <alignment horizontal="center" vertical="center"/>
      <protection locked="0"/>
    </xf>
    <xf numFmtId="8" fontId="0" fillId="2" borderId="9" xfId="0" applyNumberFormat="1" applyFill="1" applyBorder="1" applyAlignment="1" applyProtection="1">
      <alignment horizontal="center" vertical="center"/>
      <protection locked="0"/>
    </xf>
    <xf numFmtId="8" fontId="0" fillId="2" borderId="12" xfId="0" applyNumberFormat="1" applyFill="1" applyBorder="1" applyAlignment="1" applyProtection="1">
      <alignment horizontal="center" vertical="center"/>
      <protection locked="0"/>
    </xf>
    <xf numFmtId="8" fontId="0" fillId="2" borderId="17" xfId="0" applyNumberFormat="1" applyFill="1" applyBorder="1" applyAlignment="1" applyProtection="1">
      <alignment horizontal="center" vertical="center"/>
      <protection locked="0"/>
    </xf>
    <xf numFmtId="8" fontId="0" fillId="2" borderId="18" xfId="0" applyNumberFormat="1" applyFill="1" applyBorder="1" applyAlignment="1" applyProtection="1">
      <alignment horizontal="center" vertical="center"/>
      <protection locked="0"/>
    </xf>
    <xf numFmtId="0" fontId="0" fillId="0" borderId="1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6" xfId="0" applyBorder="1" applyAlignment="1">
      <alignment horizontal="center"/>
    </xf>
    <xf numFmtId="0" fontId="1" fillId="0" borderId="14" xfId="0" applyFont="1" applyBorder="1" applyAlignment="1">
      <alignment horizontal="left"/>
    </xf>
    <xf numFmtId="0" fontId="1" fillId="0" borderId="16" xfId="0" applyFont="1" applyBorder="1" applyAlignment="1">
      <alignment horizontal="left"/>
    </xf>
    <xf numFmtId="3" fontId="1" fillId="0" borderId="15" xfId="0" applyNumberFormat="1" applyFont="1" applyBorder="1" applyAlignment="1">
      <alignment horizontal="center"/>
    </xf>
    <xf numFmtId="0" fontId="0" fillId="0" borderId="16" xfId="0" applyBorder="1" applyAlignment="1">
      <alignment horizontal="center"/>
    </xf>
    <xf numFmtId="8" fontId="1" fillId="0" borderId="14" xfId="0" applyNumberFormat="1" applyFont="1" applyBorder="1" applyAlignment="1">
      <alignment horizontal="center"/>
    </xf>
    <xf numFmtId="0" fontId="1" fillId="0" borderId="16" xfId="0" applyFont="1" applyBorder="1" applyAlignment="1">
      <alignment horizontal="center"/>
    </xf>
    <xf numFmtId="0" fontId="0" fillId="0" borderId="4" xfId="0" applyBorder="1" applyAlignment="1">
      <alignment horizontal="left" vertical="center"/>
    </xf>
    <xf numFmtId="0" fontId="0" fillId="0" borderId="5" xfId="0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3" fontId="0" fillId="18" borderId="1" xfId="0" applyNumberFormat="1" applyFill="1" applyBorder="1" applyAlignment="1">
      <alignment horizontal="center" vertical="center"/>
    </xf>
    <xf numFmtId="3" fontId="0" fillId="18" borderId="4" xfId="0" applyNumberFormat="1" applyFill="1" applyBorder="1" applyAlignment="1">
      <alignment horizontal="center" vertical="center"/>
    </xf>
    <xf numFmtId="0" fontId="0" fillId="18" borderId="9" xfId="0" applyFill="1" applyBorder="1" applyAlignment="1">
      <alignment horizontal="left"/>
    </xf>
    <xf numFmtId="0" fontId="0" fillId="18" borderId="33" xfId="0" applyFill="1" applyBorder="1" applyAlignment="1">
      <alignment horizontal="left"/>
    </xf>
    <xf numFmtId="0" fontId="0" fillId="18" borderId="17" xfId="0" applyFill="1" applyBorder="1" applyAlignment="1">
      <alignment horizontal="left" vertical="center" wrapText="1"/>
    </xf>
    <xf numFmtId="0" fontId="0" fillId="18" borderId="34" xfId="0" applyFill="1" applyBorder="1" applyAlignment="1">
      <alignment horizontal="left" vertical="center" wrapText="1"/>
    </xf>
    <xf numFmtId="0" fontId="0" fillId="18" borderId="18" xfId="0" applyFill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/>
    </xf>
    <xf numFmtId="0" fontId="1" fillId="0" borderId="4" xfId="0" applyFont="1" applyBorder="1" applyAlignment="1">
      <alignment horizontal="left" vertical="center"/>
    </xf>
    <xf numFmtId="0" fontId="1" fillId="0" borderId="5" xfId="0" applyFont="1" applyBorder="1" applyAlignment="1">
      <alignment horizontal="left" vertical="center"/>
    </xf>
    <xf numFmtId="0" fontId="1" fillId="0" borderId="6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164" fontId="0" fillId="2" borderId="43" xfId="0" applyNumberFormat="1" applyFill="1" applyBorder="1" applyAlignment="1" applyProtection="1">
      <alignment horizontal="center" vertical="center" wrapText="1"/>
      <protection locked="0"/>
    </xf>
    <xf numFmtId="164" fontId="0" fillId="2" borderId="44" xfId="0" applyNumberFormat="1" applyFill="1" applyBorder="1" applyAlignment="1" applyProtection="1">
      <alignment horizontal="center" vertical="center" wrapText="1"/>
      <protection locked="0"/>
    </xf>
    <xf numFmtId="0" fontId="1" fillId="2" borderId="14" xfId="0" applyFont="1" applyFill="1" applyBorder="1" applyAlignment="1">
      <alignment horizontal="left"/>
    </xf>
    <xf numFmtId="0" fontId="1" fillId="2" borderId="15" xfId="0" applyFont="1" applyFill="1" applyBorder="1" applyAlignment="1">
      <alignment horizontal="left"/>
    </xf>
    <xf numFmtId="0" fontId="1" fillId="2" borderId="16" xfId="0" applyFont="1" applyFill="1" applyBorder="1" applyAlignment="1">
      <alignment horizontal="left"/>
    </xf>
    <xf numFmtId="3" fontId="1" fillId="0" borderId="14" xfId="0" applyNumberFormat="1" applyFont="1" applyBorder="1" applyAlignment="1">
      <alignment horizontal="center" wrapText="1"/>
    </xf>
    <xf numFmtId="3" fontId="1" fillId="0" borderId="16" xfId="0" applyNumberFormat="1" applyFont="1" applyBorder="1" applyAlignment="1">
      <alignment horizontal="center" wrapText="1"/>
    </xf>
    <xf numFmtId="0" fontId="1" fillId="0" borderId="14" xfId="0" applyFont="1" applyBorder="1" applyAlignment="1">
      <alignment horizontal="center"/>
    </xf>
    <xf numFmtId="0" fontId="1" fillId="0" borderId="15" xfId="0" applyFont="1" applyBorder="1" applyAlignment="1">
      <alignment horizontal="center"/>
    </xf>
    <xf numFmtId="0" fontId="0" fillId="0" borderId="45" xfId="0" applyBorder="1" applyAlignment="1">
      <alignment horizontal="left" vertical="center" wrapText="1"/>
    </xf>
    <xf numFmtId="0" fontId="0" fillId="0" borderId="46" xfId="0" applyBorder="1" applyAlignment="1">
      <alignment horizontal="left" vertical="center" wrapText="1"/>
    </xf>
    <xf numFmtId="0" fontId="0" fillId="0" borderId="47" xfId="0" applyBorder="1" applyAlignment="1">
      <alignment horizontal="left" vertical="center" wrapText="1"/>
    </xf>
    <xf numFmtId="0" fontId="0" fillId="0" borderId="39" xfId="0" applyBorder="1" applyAlignment="1">
      <alignment horizontal="left" vertical="center" wrapText="1"/>
    </xf>
    <xf numFmtId="0" fontId="0" fillId="0" borderId="40" xfId="0" applyBorder="1" applyAlignment="1">
      <alignment horizontal="left" vertical="center" wrapText="1"/>
    </xf>
    <xf numFmtId="0" fontId="0" fillId="0" borderId="41" xfId="0" applyBorder="1" applyAlignment="1">
      <alignment horizontal="left" vertical="center" wrapText="1"/>
    </xf>
    <xf numFmtId="8" fontId="1" fillId="0" borderId="14" xfId="0" applyNumberFormat="1" applyFont="1" applyBorder="1" applyAlignment="1">
      <alignment horizontal="center" vertical="top"/>
    </xf>
    <xf numFmtId="8" fontId="1" fillId="0" borderId="16" xfId="0" applyNumberFormat="1" applyFont="1" applyBorder="1" applyAlignment="1">
      <alignment horizontal="center" vertical="top"/>
    </xf>
    <xf numFmtId="164" fontId="1" fillId="18" borderId="14" xfId="0" applyNumberFormat="1" applyFont="1" applyFill="1" applyBorder="1" applyAlignment="1">
      <alignment horizontal="center"/>
    </xf>
    <xf numFmtId="164" fontId="1" fillId="18" borderId="16" xfId="0" applyNumberFormat="1" applyFont="1" applyFill="1" applyBorder="1" applyAlignment="1">
      <alignment horizontal="center"/>
    </xf>
    <xf numFmtId="0" fontId="1" fillId="18" borderId="14" xfId="0" applyFont="1" applyFill="1" applyBorder="1" applyAlignment="1">
      <alignment horizontal="center" wrapText="1"/>
    </xf>
    <xf numFmtId="0" fontId="0" fillId="18" borderId="15" xfId="0" applyFill="1" applyBorder="1" applyAlignment="1">
      <alignment horizontal="center" wrapText="1"/>
    </xf>
    <xf numFmtId="0" fontId="0" fillId="18" borderId="16" xfId="0" applyFill="1" applyBorder="1" applyAlignment="1">
      <alignment horizontal="center" wrapText="1"/>
    </xf>
    <xf numFmtId="3" fontId="0" fillId="0" borderId="1" xfId="0" applyNumberFormat="1" applyBorder="1" applyAlignment="1">
      <alignment horizontal="center" vertical="center"/>
    </xf>
    <xf numFmtId="3" fontId="0" fillId="0" borderId="3" xfId="0" applyNumberFormat="1" applyBorder="1" applyAlignment="1">
      <alignment horizontal="center" vertical="center"/>
    </xf>
    <xf numFmtId="3" fontId="0" fillId="0" borderId="7" xfId="0" applyNumberFormat="1" applyBorder="1" applyAlignment="1">
      <alignment horizontal="center" vertical="center"/>
    </xf>
    <xf numFmtId="3" fontId="0" fillId="0" borderId="8" xfId="0" applyNumberFormat="1" applyBorder="1" applyAlignment="1">
      <alignment horizontal="center" vertical="center"/>
    </xf>
    <xf numFmtId="0" fontId="0" fillId="0" borderId="9" xfId="0" applyBorder="1" applyAlignment="1">
      <alignment horizontal="left"/>
    </xf>
    <xf numFmtId="0" fontId="0" fillId="0" borderId="33" xfId="0" applyBorder="1" applyAlignment="1">
      <alignment horizontal="left"/>
    </xf>
    <xf numFmtId="0" fontId="0" fillId="0" borderId="12" xfId="0" applyBorder="1" applyAlignment="1">
      <alignment horizontal="left"/>
    </xf>
    <xf numFmtId="8" fontId="0" fillId="2" borderId="10" xfId="0" applyNumberFormat="1" applyFill="1" applyBorder="1" applyAlignment="1" applyProtection="1">
      <alignment horizontal="center" vertical="center"/>
      <protection locked="0"/>
    </xf>
    <xf numFmtId="8" fontId="0" fillId="2" borderId="13" xfId="0" applyNumberFormat="1" applyFill="1" applyBorder="1" applyAlignment="1" applyProtection="1">
      <alignment horizontal="center" vertical="center"/>
      <protection locked="0"/>
    </xf>
    <xf numFmtId="0" fontId="0" fillId="0" borderId="36" xfId="0" applyBorder="1" applyAlignment="1">
      <alignment horizontal="left" vertical="center" wrapText="1"/>
    </xf>
    <xf numFmtId="0" fontId="0" fillId="0" borderId="37" xfId="0" applyBorder="1" applyAlignment="1">
      <alignment horizontal="left" vertical="center" wrapText="1"/>
    </xf>
    <xf numFmtId="0" fontId="0" fillId="0" borderId="38" xfId="0" applyBorder="1" applyAlignment="1">
      <alignment horizontal="left" vertical="center" wrapText="1"/>
    </xf>
    <xf numFmtId="0" fontId="0" fillId="0" borderId="17" xfId="0" applyBorder="1" applyAlignment="1">
      <alignment horizontal="left" vertical="center" wrapText="1"/>
    </xf>
    <xf numFmtId="0" fontId="0" fillId="0" borderId="34" xfId="0" applyBorder="1" applyAlignment="1">
      <alignment horizontal="left" vertical="center" wrapText="1"/>
    </xf>
    <xf numFmtId="0" fontId="0" fillId="0" borderId="18" xfId="0" applyBorder="1" applyAlignment="1">
      <alignment horizontal="left" vertical="center" wrapText="1"/>
    </xf>
    <xf numFmtId="0" fontId="31" fillId="20" borderId="1" xfId="98" applyFont="1" applyBorder="1" applyAlignment="1">
      <alignment horizontal="left" vertical="center"/>
    </xf>
    <xf numFmtId="0" fontId="31" fillId="20" borderId="2" xfId="98" applyFont="1" applyBorder="1" applyAlignment="1">
      <alignment horizontal="left" vertical="center"/>
    </xf>
    <xf numFmtId="0" fontId="31" fillId="20" borderId="3" xfId="98" applyFont="1" applyBorder="1" applyAlignment="1">
      <alignment horizontal="left" vertical="center"/>
    </xf>
    <xf numFmtId="0" fontId="31" fillId="20" borderId="4" xfId="98" applyFont="1" applyBorder="1" applyAlignment="1">
      <alignment horizontal="left" vertical="center"/>
    </xf>
    <xf numFmtId="0" fontId="31" fillId="20" borderId="5" xfId="98" applyFont="1" applyBorder="1" applyAlignment="1">
      <alignment horizontal="left" vertical="center"/>
    </xf>
    <xf numFmtId="0" fontId="31" fillId="20" borderId="6" xfId="98" applyFont="1" applyBorder="1" applyAlignment="1">
      <alignment horizontal="left" vertical="center"/>
    </xf>
    <xf numFmtId="3" fontId="0" fillId="0" borderId="4" xfId="0" applyNumberFormat="1" applyBorder="1" applyAlignment="1">
      <alignment horizontal="center" vertical="center"/>
    </xf>
    <xf numFmtId="3" fontId="0" fillId="0" borderId="6" xfId="0" applyNumberFormat="1" applyBorder="1" applyAlignment="1">
      <alignment horizontal="center" vertical="center"/>
    </xf>
    <xf numFmtId="0" fontId="0" fillId="0" borderId="10" xfId="0" applyBorder="1" applyAlignment="1">
      <alignment horizontal="left" vertical="center" wrapText="1"/>
    </xf>
    <xf numFmtId="0" fontId="0" fillId="0" borderId="11" xfId="0" applyBorder="1" applyAlignment="1">
      <alignment horizontal="left" vertical="center" wrapText="1"/>
    </xf>
    <xf numFmtId="0" fontId="0" fillId="0" borderId="13" xfId="0" applyBorder="1" applyAlignment="1">
      <alignment horizontal="left" vertical="center" wrapText="1"/>
    </xf>
    <xf numFmtId="8" fontId="0" fillId="2" borderId="36" xfId="0" applyNumberFormat="1" applyFill="1" applyBorder="1" applyAlignment="1" applyProtection="1">
      <alignment horizontal="center" vertical="center"/>
      <protection locked="0"/>
    </xf>
    <xf numFmtId="8" fontId="0" fillId="2" borderId="38" xfId="0" applyNumberFormat="1" applyFill="1" applyBorder="1" applyAlignment="1" applyProtection="1">
      <alignment horizontal="center" vertical="center"/>
      <protection locked="0"/>
    </xf>
    <xf numFmtId="0" fontId="4" fillId="0" borderId="1" xfId="0" applyFont="1" applyBorder="1" applyAlignment="1">
      <alignment horizontal="left" vertical="center" wrapText="1"/>
    </xf>
    <xf numFmtId="0" fontId="4" fillId="0" borderId="2" xfId="0" applyFont="1" applyBorder="1" applyAlignment="1">
      <alignment horizontal="left" vertical="center"/>
    </xf>
    <xf numFmtId="0" fontId="4" fillId="0" borderId="3" xfId="0" applyFont="1" applyBorder="1" applyAlignment="1">
      <alignment horizontal="left" vertical="center"/>
    </xf>
    <xf numFmtId="0" fontId="4" fillId="0" borderId="7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4" fillId="0" borderId="8" xfId="0" applyFont="1" applyBorder="1" applyAlignment="1">
      <alignment horizontal="left" vertical="center"/>
    </xf>
    <xf numFmtId="3" fontId="4" fillId="0" borderId="2" xfId="0" applyNumberFormat="1" applyFont="1" applyBorder="1" applyAlignment="1">
      <alignment horizontal="center" vertical="center"/>
    </xf>
    <xf numFmtId="3" fontId="4" fillId="0" borderId="0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left" vertical="center"/>
    </xf>
    <xf numFmtId="0" fontId="4" fillId="0" borderId="9" xfId="0" applyFont="1" applyFill="1" applyBorder="1" applyAlignment="1">
      <alignment horizontal="left" vertical="center"/>
    </xf>
    <xf numFmtId="0" fontId="4" fillId="0" borderId="33" xfId="0" applyFont="1" applyFill="1" applyBorder="1" applyAlignment="1">
      <alignment horizontal="left" vertical="center"/>
    </xf>
    <xf numFmtId="0" fontId="4" fillId="0" borderId="12" xfId="0" applyFont="1" applyFill="1" applyBorder="1" applyAlignment="1">
      <alignment horizontal="left" vertical="center"/>
    </xf>
    <xf numFmtId="0" fontId="4" fillId="0" borderId="36" xfId="0" applyFont="1" applyFill="1" applyBorder="1" applyAlignment="1">
      <alignment horizontal="left" vertical="center"/>
    </xf>
    <xf numFmtId="0" fontId="4" fillId="0" borderId="37" xfId="0" applyFont="1" applyFill="1" applyBorder="1" applyAlignment="1">
      <alignment horizontal="left" vertical="center"/>
    </xf>
    <xf numFmtId="0" fontId="4" fillId="0" borderId="38" xfId="0" applyFont="1" applyFill="1" applyBorder="1" applyAlignment="1">
      <alignment horizontal="left" vertical="center"/>
    </xf>
    <xf numFmtId="3" fontId="4" fillId="0" borderId="39" xfId="0" applyNumberFormat="1" applyFont="1" applyBorder="1" applyAlignment="1">
      <alignment horizontal="center" vertical="center"/>
    </xf>
    <xf numFmtId="3" fontId="4" fillId="0" borderId="42" xfId="0" applyNumberFormat="1" applyFont="1" applyBorder="1" applyAlignment="1">
      <alignment horizontal="center" vertical="center"/>
    </xf>
    <xf numFmtId="0" fontId="4" fillId="0" borderId="40" xfId="0" applyFont="1" applyFill="1" applyBorder="1" applyAlignment="1">
      <alignment horizontal="left" vertical="center" wrapText="1"/>
    </xf>
    <xf numFmtId="0" fontId="4" fillId="0" borderId="41" xfId="0" applyFont="1" applyFill="1" applyBorder="1" applyAlignment="1">
      <alignment horizontal="left" vertical="center" wrapText="1"/>
    </xf>
    <xf numFmtId="0" fontId="4" fillId="0" borderId="43" xfId="0" applyFont="1" applyFill="1" applyBorder="1" applyAlignment="1">
      <alignment horizontal="left" vertical="center" wrapText="1"/>
    </xf>
    <xf numFmtId="0" fontId="4" fillId="0" borderId="44" xfId="0" applyFont="1" applyFill="1" applyBorder="1" applyAlignment="1">
      <alignment horizontal="left" vertical="center" wrapText="1"/>
    </xf>
    <xf numFmtId="0" fontId="2" fillId="0" borderId="0" xfId="0" applyFont="1" applyAlignment="1">
      <alignment horizontal="left"/>
    </xf>
    <xf numFmtId="0" fontId="0" fillId="0" borderId="0" xfId="0" applyBorder="1" applyAlignment="1">
      <alignment horizontal="center" wrapText="1"/>
    </xf>
    <xf numFmtId="3" fontId="0" fillId="0" borderId="1" xfId="0" applyNumberFormat="1" applyFont="1" applyBorder="1" applyAlignment="1">
      <alignment horizontal="center"/>
    </xf>
    <xf numFmtId="3" fontId="0" fillId="0" borderId="3" xfId="0" applyNumberFormat="1" applyFont="1" applyBorder="1" applyAlignment="1">
      <alignment horizontal="center"/>
    </xf>
    <xf numFmtId="3" fontId="0" fillId="0" borderId="7" xfId="0" applyNumberFormat="1" applyFont="1" applyBorder="1" applyAlignment="1">
      <alignment horizontal="center"/>
    </xf>
    <xf numFmtId="3" fontId="0" fillId="0" borderId="8" xfId="0" applyNumberFormat="1" applyFont="1" applyBorder="1" applyAlignment="1">
      <alignment horizontal="center"/>
    </xf>
    <xf numFmtId="8" fontId="0" fillId="0" borderId="1" xfId="0" applyNumberFormat="1" applyBorder="1" applyAlignment="1">
      <alignment horizontal="center"/>
    </xf>
    <xf numFmtId="8" fontId="0" fillId="0" borderId="3" xfId="0" applyNumberFormat="1" applyBorder="1" applyAlignment="1">
      <alignment horizontal="center"/>
    </xf>
    <xf numFmtId="8" fontId="0" fillId="0" borderId="7" xfId="0" applyNumberFormat="1" applyBorder="1" applyAlignment="1">
      <alignment horizontal="center"/>
    </xf>
    <xf numFmtId="8" fontId="0" fillId="0" borderId="8" xfId="0" applyNumberFormat="1" applyBorder="1" applyAlignment="1">
      <alignment horizontal="center"/>
    </xf>
    <xf numFmtId="8" fontId="0" fillId="0" borderId="4" xfId="0" applyNumberFormat="1" applyBorder="1" applyAlignment="1">
      <alignment horizontal="center"/>
    </xf>
    <xf numFmtId="8" fontId="0" fillId="0" borderId="6" xfId="0" applyNumberFormat="1" applyBorder="1" applyAlignment="1">
      <alignment horizontal="center"/>
    </xf>
    <xf numFmtId="3" fontId="5" fillId="0" borderId="14" xfId="0" applyNumberFormat="1" applyFont="1" applyBorder="1" applyAlignment="1">
      <alignment horizontal="center" wrapText="1"/>
    </xf>
    <xf numFmtId="3" fontId="5" fillId="0" borderId="16" xfId="0" applyNumberFormat="1" applyFont="1" applyBorder="1" applyAlignment="1">
      <alignment horizontal="center" wrapText="1"/>
    </xf>
    <xf numFmtId="0" fontId="0" fillId="0" borderId="1" xfId="0" applyFill="1" applyBorder="1" applyAlignment="1">
      <alignment horizontal="left" vertical="center"/>
    </xf>
    <xf numFmtId="0" fontId="0" fillId="0" borderId="2" xfId="0" applyFill="1" applyBorder="1" applyAlignment="1">
      <alignment horizontal="left" vertical="center"/>
    </xf>
    <xf numFmtId="0" fontId="0" fillId="0" borderId="3" xfId="0" applyFill="1" applyBorder="1" applyAlignment="1">
      <alignment horizontal="left" vertical="center"/>
    </xf>
    <xf numFmtId="0" fontId="0" fillId="0" borderId="7" xfId="0" applyFill="1" applyBorder="1" applyAlignment="1">
      <alignment horizontal="left" vertical="center"/>
    </xf>
    <xf numFmtId="0" fontId="0" fillId="0" borderId="0" xfId="0" applyFill="1" applyBorder="1" applyAlignment="1">
      <alignment horizontal="left" vertical="center"/>
    </xf>
    <xf numFmtId="0" fontId="0" fillId="0" borderId="8" xfId="0" applyFill="1" applyBorder="1" applyAlignment="1">
      <alignment horizontal="left" vertical="center"/>
    </xf>
    <xf numFmtId="3" fontId="0" fillId="0" borderId="1" xfId="0" applyNumberFormat="1" applyFill="1" applyBorder="1" applyAlignment="1">
      <alignment horizontal="center"/>
    </xf>
    <xf numFmtId="3" fontId="0" fillId="0" borderId="3" xfId="0" applyNumberFormat="1" applyFill="1" applyBorder="1" applyAlignment="1">
      <alignment horizontal="center"/>
    </xf>
    <xf numFmtId="3" fontId="0" fillId="0" borderId="7" xfId="0" applyNumberFormat="1" applyFill="1" applyBorder="1" applyAlignment="1">
      <alignment horizontal="center"/>
    </xf>
    <xf numFmtId="3" fontId="0" fillId="0" borderId="8" xfId="0" applyNumberFormat="1" applyFill="1" applyBorder="1" applyAlignment="1">
      <alignment horizontal="center"/>
    </xf>
    <xf numFmtId="3" fontId="0" fillId="0" borderId="4" xfId="0" applyNumberFormat="1" applyFill="1" applyBorder="1" applyAlignment="1">
      <alignment horizontal="center"/>
    </xf>
    <xf numFmtId="3" fontId="0" fillId="0" borderId="6" xfId="0" applyNumberFormat="1" applyFill="1" applyBorder="1" applyAlignment="1">
      <alignment horizontal="center"/>
    </xf>
    <xf numFmtId="0" fontId="0" fillId="0" borderId="9" xfId="0" applyFill="1" applyBorder="1" applyAlignment="1">
      <alignment horizontal="center" vertical="center"/>
    </xf>
    <xf numFmtId="0" fontId="0" fillId="0" borderId="33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6" xfId="0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38" xfId="0" applyFill="1" applyBorder="1" applyAlignment="1">
      <alignment horizontal="center" vertical="center"/>
    </xf>
    <xf numFmtId="0" fontId="0" fillId="0" borderId="39" xfId="0" applyNumberFormat="1" applyBorder="1" applyAlignment="1">
      <alignment horizontal="center" vertical="center"/>
    </xf>
    <xf numFmtId="0" fontId="0" fillId="0" borderId="42" xfId="0" applyNumberFormat="1" applyBorder="1" applyAlignment="1">
      <alignment horizontal="center" vertical="center"/>
    </xf>
    <xf numFmtId="0" fontId="0" fillId="0" borderId="40" xfId="0" applyBorder="1" applyAlignment="1">
      <alignment horizontal="center" vertical="center" wrapText="1"/>
    </xf>
    <xf numFmtId="0" fontId="0" fillId="0" borderId="41" xfId="0" applyBorder="1" applyAlignment="1">
      <alignment horizontal="center" vertical="center" wrapText="1"/>
    </xf>
    <xf numFmtId="0" fontId="0" fillId="0" borderId="43" xfId="0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1" fillId="21" borderId="1" xfId="0" applyFont="1" applyFill="1" applyBorder="1" applyAlignment="1">
      <alignment horizontal="center" vertical="center"/>
    </xf>
    <xf numFmtId="0" fontId="1" fillId="21" borderId="2" xfId="0" applyFont="1" applyFill="1" applyBorder="1" applyAlignment="1">
      <alignment horizontal="center" vertical="center"/>
    </xf>
    <xf numFmtId="0" fontId="1" fillId="21" borderId="3" xfId="0" applyFont="1" applyFill="1" applyBorder="1" applyAlignment="1">
      <alignment horizontal="center" vertical="center"/>
    </xf>
    <xf numFmtId="0" fontId="1" fillId="21" borderId="4" xfId="0" applyFont="1" applyFill="1" applyBorder="1" applyAlignment="1">
      <alignment horizontal="center" vertical="center"/>
    </xf>
    <xf numFmtId="0" fontId="1" fillId="21" borderId="5" xfId="0" applyFont="1" applyFill="1" applyBorder="1" applyAlignment="1">
      <alignment horizontal="center" vertical="center"/>
    </xf>
    <xf numFmtId="0" fontId="1" fillId="21" borderId="6" xfId="0" applyFont="1" applyFill="1" applyBorder="1" applyAlignment="1">
      <alignment horizontal="center" vertical="center"/>
    </xf>
    <xf numFmtId="0" fontId="0" fillId="2" borderId="12" xfId="0" applyFill="1" applyBorder="1" applyAlignment="1" applyProtection="1">
      <alignment horizontal="center" vertical="center"/>
      <protection locked="0"/>
    </xf>
    <xf numFmtId="0" fontId="0" fillId="0" borderId="7" xfId="0" applyBorder="1" applyAlignment="1"/>
    <xf numFmtId="0" fontId="0" fillId="0" borderId="0" xfId="0" applyBorder="1" applyAlignment="1"/>
    <xf numFmtId="0" fontId="0" fillId="0" borderId="8" xfId="0" applyBorder="1" applyAlignment="1"/>
    <xf numFmtId="0" fontId="1" fillId="0" borderId="7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0" fillId="0" borderId="4" xfId="0" applyBorder="1" applyAlignment="1"/>
    <xf numFmtId="0" fontId="0" fillId="0" borderId="5" xfId="0" applyBorder="1" applyAlignment="1"/>
    <xf numFmtId="0" fontId="0" fillId="0" borderId="6" xfId="0" applyBorder="1" applyAlignment="1"/>
    <xf numFmtId="3" fontId="4" fillId="0" borderId="4" xfId="0" applyNumberFormat="1" applyFont="1" applyBorder="1" applyAlignment="1">
      <alignment horizontal="center" vertical="center"/>
    </xf>
    <xf numFmtId="3" fontId="4" fillId="0" borderId="6" xfId="0" applyNumberFormat="1" applyFont="1" applyBorder="1" applyAlignment="1">
      <alignment horizontal="center" vertical="center"/>
    </xf>
    <xf numFmtId="0" fontId="0" fillId="0" borderId="1" xfId="0" applyBorder="1" applyAlignment="1"/>
    <xf numFmtId="0" fontId="0" fillId="0" borderId="2" xfId="0" applyBorder="1" applyAlignment="1"/>
    <xf numFmtId="0" fontId="0" fillId="0" borderId="3" xfId="0" applyBorder="1" applyAlignment="1"/>
    <xf numFmtId="0" fontId="0" fillId="0" borderId="9" xfId="0" applyBorder="1" applyAlignment="1">
      <alignment horizontal="center" vertical="center" wrapText="1"/>
    </xf>
    <xf numFmtId="0" fontId="0" fillId="0" borderId="33" xfId="0" applyBorder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4" fillId="0" borderId="2" xfId="0" applyFont="1" applyBorder="1" applyAlignment="1">
      <alignment horizontal="left" vertical="center" wrapText="1"/>
    </xf>
    <xf numFmtId="0" fontId="4" fillId="0" borderId="3" xfId="0" applyFont="1" applyBorder="1" applyAlignment="1">
      <alignment horizontal="left" vertical="center" wrapText="1"/>
    </xf>
    <xf numFmtId="0" fontId="4" fillId="0" borderId="0" xfId="0" applyFont="1" applyBorder="1" applyAlignment="1">
      <alignment horizontal="left" vertical="center" wrapText="1"/>
    </xf>
    <xf numFmtId="0" fontId="4" fillId="0" borderId="8" xfId="0" applyFont="1" applyBorder="1" applyAlignment="1">
      <alignment horizontal="left" vertical="center" wrapText="1"/>
    </xf>
    <xf numFmtId="0" fontId="4" fillId="0" borderId="45" xfId="0" applyFont="1" applyBorder="1" applyAlignment="1">
      <alignment horizontal="left" vertical="center"/>
    </xf>
    <xf numFmtId="0" fontId="4" fillId="0" borderId="46" xfId="0" applyFont="1" applyBorder="1" applyAlignment="1">
      <alignment horizontal="left" vertical="center"/>
    </xf>
    <xf numFmtId="0" fontId="4" fillId="0" borderId="47" xfId="0" applyFont="1" applyBorder="1" applyAlignment="1">
      <alignment horizontal="left" vertical="center"/>
    </xf>
    <xf numFmtId="0" fontId="4" fillId="0" borderId="39" xfId="0" applyFont="1" applyBorder="1" applyAlignment="1">
      <alignment horizontal="left" vertical="center"/>
    </xf>
    <xf numFmtId="0" fontId="4" fillId="0" borderId="40" xfId="0" applyFont="1" applyBorder="1" applyAlignment="1">
      <alignment horizontal="left" vertical="center"/>
    </xf>
    <xf numFmtId="0" fontId="4" fillId="0" borderId="41" xfId="0" applyFont="1" applyBorder="1" applyAlignment="1">
      <alignment horizontal="left" vertical="center"/>
    </xf>
    <xf numFmtId="0" fontId="4" fillId="0" borderId="40" xfId="0" applyFont="1" applyBorder="1" applyAlignment="1">
      <alignment horizontal="left" vertical="center" wrapText="1"/>
    </xf>
    <xf numFmtId="0" fontId="4" fillId="0" borderId="41" xfId="0" applyFont="1" applyBorder="1" applyAlignment="1">
      <alignment horizontal="left" vertical="center" wrapText="1"/>
    </xf>
    <xf numFmtId="0" fontId="4" fillId="0" borderId="43" xfId="0" applyFont="1" applyBorder="1" applyAlignment="1">
      <alignment horizontal="left" vertical="center" wrapText="1"/>
    </xf>
    <xf numFmtId="0" fontId="4" fillId="0" borderId="44" xfId="0" applyFont="1" applyBorder="1" applyAlignment="1">
      <alignment horizontal="left" vertical="center" wrapText="1"/>
    </xf>
  </cellXfs>
  <cellStyles count="99">
    <cellStyle name="20 % - Akzent1 2" xfId="6"/>
    <cellStyle name="20 % - Akzent1 3" xfId="5"/>
    <cellStyle name="20 % - Akzent2 2" xfId="8"/>
    <cellStyle name="20 % - Akzent2 3" xfId="7"/>
    <cellStyle name="20 % - Akzent3 2" xfId="10"/>
    <cellStyle name="20 % - Akzent3 3" xfId="9"/>
    <cellStyle name="20 % - Akzent4 2" xfId="12"/>
    <cellStyle name="20 % - Akzent4 3" xfId="11"/>
    <cellStyle name="20 % - Akzent5 2" xfId="14"/>
    <cellStyle name="20 % - Akzent5 3" xfId="13"/>
    <cellStyle name="20 % - Akzent6 2" xfId="16"/>
    <cellStyle name="20 % - Akzent6 3" xfId="15"/>
    <cellStyle name="40 % - Akzent1 2" xfId="18"/>
    <cellStyle name="40 % - Akzent1 3" xfId="17"/>
    <cellStyle name="40 % - Akzent2 2" xfId="20"/>
    <cellStyle name="40 % - Akzent2 3" xfId="19"/>
    <cellStyle name="40 % - Akzent3 2" xfId="22"/>
    <cellStyle name="40 % - Akzent3 3" xfId="21"/>
    <cellStyle name="40 % - Akzent4 2" xfId="24"/>
    <cellStyle name="40 % - Akzent4 3" xfId="23"/>
    <cellStyle name="40 % - Akzent5 2" xfId="26"/>
    <cellStyle name="40 % - Akzent5 3" xfId="25"/>
    <cellStyle name="40 % - Akzent6 2" xfId="28"/>
    <cellStyle name="40 % - Akzent6 3" xfId="27"/>
    <cellStyle name="60 % - Akzent1 2" xfId="30"/>
    <cellStyle name="60 % - Akzent1 3" xfId="29"/>
    <cellStyle name="60 % - Akzent2 2" xfId="32"/>
    <cellStyle name="60 % - Akzent2 3" xfId="31"/>
    <cellStyle name="60 % - Akzent3 2" xfId="34"/>
    <cellStyle name="60 % - Akzent3 3" xfId="33"/>
    <cellStyle name="60 % - Akzent4 2" xfId="36"/>
    <cellStyle name="60 % - Akzent4 3" xfId="35"/>
    <cellStyle name="60 % - Akzent5 2" xfId="38"/>
    <cellStyle name="60 % - Akzent5 3" xfId="37"/>
    <cellStyle name="60 % - Akzent6 2" xfId="40"/>
    <cellStyle name="60 % - Akzent6 3" xfId="39"/>
    <cellStyle name="Akzent1 2" xfId="42"/>
    <cellStyle name="Akzent1 3" xfId="41"/>
    <cellStyle name="Akzent2 2" xfId="44"/>
    <cellStyle name="Akzent2 3" xfId="43"/>
    <cellStyle name="Akzent3 2" xfId="46"/>
    <cellStyle name="Akzent3 3" xfId="45"/>
    <cellStyle name="Akzent4 2" xfId="48"/>
    <cellStyle name="Akzent4 3" xfId="47"/>
    <cellStyle name="Akzent5 2" xfId="50"/>
    <cellStyle name="Akzent5 3" xfId="49"/>
    <cellStyle name="Akzent6 2" xfId="52"/>
    <cellStyle name="Akzent6 3" xfId="51"/>
    <cellStyle name="Ausgabe 2" xfId="54"/>
    <cellStyle name="Ausgabe 3" xfId="53"/>
    <cellStyle name="Berechnung 2" xfId="56"/>
    <cellStyle name="Berechnung 3" xfId="55"/>
    <cellStyle name="Eingabe 2" xfId="58"/>
    <cellStyle name="Eingabe 3" xfId="57"/>
    <cellStyle name="Ergebnis 1" xfId="59"/>
    <cellStyle name="Erklärender Text 2" xfId="61"/>
    <cellStyle name="Erklärender Text 3" xfId="60"/>
    <cellStyle name="Euro" xfId="62"/>
    <cellStyle name="Euro 2" xfId="63"/>
    <cellStyle name="Euro 3" xfId="64"/>
    <cellStyle name="Gut" xfId="98" builtinId="26"/>
    <cellStyle name="Gut 2" xfId="66"/>
    <cellStyle name="Gut 3" xfId="65"/>
    <cellStyle name="Hyperlink 2" xfId="67"/>
    <cellStyle name="Hyperlink 3" xfId="68"/>
    <cellStyle name="Neutral 2" xfId="70"/>
    <cellStyle name="Neutral 3" xfId="69"/>
    <cellStyle name="Notiz 2" xfId="72"/>
    <cellStyle name="Notiz 3" xfId="71"/>
    <cellStyle name="Schlecht 2" xfId="74"/>
    <cellStyle name="Schlecht 3" xfId="73"/>
    <cellStyle name="Standard" xfId="0" builtinId="0"/>
    <cellStyle name="Standard 2" xfId="1"/>
    <cellStyle name="Standard 2 2" xfId="3"/>
    <cellStyle name="Standard 3" xfId="2"/>
    <cellStyle name="Standard 3 2" xfId="75"/>
    <cellStyle name="Standard 3 2 2" xfId="76"/>
    <cellStyle name="Standard 3 2 3" xfId="77"/>
    <cellStyle name="Standard 3 2 4" xfId="78"/>
    <cellStyle name="Standard 3 3" xfId="79"/>
    <cellStyle name="Standard 3 4" xfId="80"/>
    <cellStyle name="Standard 3 5" xfId="81"/>
    <cellStyle name="Standard 4" xfId="4"/>
    <cellStyle name="Überschrift 1 2" xfId="83"/>
    <cellStyle name="Überschrift 1 3" xfId="82"/>
    <cellStyle name="Überschrift 2 2" xfId="85"/>
    <cellStyle name="Überschrift 2 3" xfId="84"/>
    <cellStyle name="Überschrift 3 2" xfId="87"/>
    <cellStyle name="Überschrift 3 3" xfId="86"/>
    <cellStyle name="Überschrift 4 2" xfId="89"/>
    <cellStyle name="Überschrift 4 3" xfId="88"/>
    <cellStyle name="Überschrift 5" xfId="90"/>
    <cellStyle name="Verknüpfte Zelle 2" xfId="92"/>
    <cellStyle name="Verknüpfte Zelle 3" xfId="91"/>
    <cellStyle name="Währung 2" xfId="93"/>
    <cellStyle name="Warnender Text 2" xfId="95"/>
    <cellStyle name="Warnender Text 3" xfId="94"/>
    <cellStyle name="Zelle überprüfen 2" xfId="97"/>
    <cellStyle name="Zelle überprüfen 3" xfId="96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emf"/><Relationship Id="rId1" Type="http://schemas.openxmlformats.org/officeDocument/2006/relationships/image" Target="../media/image8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JPG"/><Relationship Id="rId1" Type="http://schemas.openxmlformats.org/officeDocument/2006/relationships/image" Target="../media/image1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</xdr:colOff>
      <xdr:row>4</xdr:row>
      <xdr:rowOff>13606</xdr:rowOff>
    </xdr:from>
    <xdr:to>
      <xdr:col>21</xdr:col>
      <xdr:colOff>462643</xdr:colOff>
      <xdr:row>21</xdr:row>
      <xdr:rowOff>110025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92001" y="789213"/>
          <a:ext cx="4272642" cy="3945729"/>
        </a:xfrm>
        <a:prstGeom prst="rect">
          <a:avLst/>
        </a:prstGeom>
      </xdr:spPr>
    </xdr:pic>
    <xdr:clientData/>
  </xdr:twoCellAnchor>
  <xdr:twoCellAnchor editAs="oneCell">
    <xdr:from>
      <xdr:col>16</xdr:col>
      <xdr:colOff>46264</xdr:colOff>
      <xdr:row>23</xdr:row>
      <xdr:rowOff>27214</xdr:rowOff>
    </xdr:from>
    <xdr:to>
      <xdr:col>23</xdr:col>
      <xdr:colOff>660023</xdr:colOff>
      <xdr:row>45</xdr:row>
      <xdr:rowOff>157238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8264" y="5184321"/>
          <a:ext cx="5947759" cy="43270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4</xdr:row>
      <xdr:rowOff>0</xdr:rowOff>
    </xdr:from>
    <xdr:to>
      <xdr:col>21</xdr:col>
      <xdr:colOff>542925</xdr:colOff>
      <xdr:row>29</xdr:row>
      <xdr:rowOff>30079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53850" y="771525"/>
          <a:ext cx="4352925" cy="50402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152400</xdr:colOff>
      <xdr:row>4</xdr:row>
      <xdr:rowOff>0</xdr:rowOff>
    </xdr:from>
    <xdr:to>
      <xdr:col>24</xdr:col>
      <xdr:colOff>333375</xdr:colOff>
      <xdr:row>29</xdr:row>
      <xdr:rowOff>152400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771525"/>
          <a:ext cx="7038975" cy="508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47626</xdr:colOff>
      <xdr:row>3</xdr:row>
      <xdr:rowOff>180975</xdr:rowOff>
    </xdr:from>
    <xdr:to>
      <xdr:col>20</xdr:col>
      <xdr:colOff>161925</xdr:colOff>
      <xdr:row>27</xdr:row>
      <xdr:rowOff>12858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63" t="4100" r="6163" b="19251"/>
        <a:stretch/>
      </xdr:blipFill>
      <xdr:spPr bwMode="auto">
        <a:xfrm>
          <a:off x="11477626" y="752475"/>
          <a:ext cx="3924299" cy="48420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57151</xdr:colOff>
      <xdr:row>29</xdr:row>
      <xdr:rowOff>114300</xdr:rowOff>
    </xdr:from>
    <xdr:to>
      <xdr:col>20</xdr:col>
      <xdr:colOff>174729</xdr:colOff>
      <xdr:row>54</xdr:row>
      <xdr:rowOff>180975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63" t="4189" r="6163" b="19430"/>
        <a:stretch/>
      </xdr:blipFill>
      <xdr:spPr bwMode="auto">
        <a:xfrm>
          <a:off x="11487151" y="5895975"/>
          <a:ext cx="3927578" cy="4829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171450</xdr:colOff>
      <xdr:row>4</xdr:row>
      <xdr:rowOff>0</xdr:rowOff>
    </xdr:from>
    <xdr:to>
      <xdr:col>24</xdr:col>
      <xdr:colOff>581025</xdr:colOff>
      <xdr:row>23</xdr:row>
      <xdr:rowOff>148085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601450" y="771525"/>
          <a:ext cx="7267575" cy="401523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733426</xdr:colOff>
      <xdr:row>3</xdr:row>
      <xdr:rowOff>190502</xdr:rowOff>
    </xdr:from>
    <xdr:to>
      <xdr:col>23</xdr:col>
      <xdr:colOff>200026</xdr:colOff>
      <xdr:row>18</xdr:row>
      <xdr:rowOff>184697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63426" y="762002"/>
          <a:ext cx="5562600" cy="3099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21</xdr:row>
      <xdr:rowOff>0</xdr:rowOff>
    </xdr:from>
    <xdr:to>
      <xdr:col>23</xdr:col>
      <xdr:colOff>228600</xdr:colOff>
      <xdr:row>42</xdr:row>
      <xdr:rowOff>29482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79" t="18449" r="13459" b="43494"/>
        <a:stretch/>
      </xdr:blipFill>
      <xdr:spPr bwMode="auto">
        <a:xfrm>
          <a:off x="12192000" y="4257675"/>
          <a:ext cx="5562600" cy="40395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142875</xdr:colOff>
      <xdr:row>4</xdr:row>
      <xdr:rowOff>5892</xdr:rowOff>
    </xdr:from>
    <xdr:to>
      <xdr:col>21</xdr:col>
      <xdr:colOff>571500</xdr:colOff>
      <xdr:row>22</xdr:row>
      <xdr:rowOff>9524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4400" y="777417"/>
          <a:ext cx="5000625" cy="38422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371476</xdr:colOff>
      <xdr:row>46</xdr:row>
      <xdr:rowOff>1</xdr:rowOff>
    </xdr:from>
    <xdr:to>
      <xdr:col>23</xdr:col>
      <xdr:colOff>542926</xdr:colOff>
      <xdr:row>71</xdr:row>
      <xdr:rowOff>161926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1026" y="9039226"/>
          <a:ext cx="5505450" cy="4924425"/>
        </a:xfrm>
        <a:prstGeom prst="rect">
          <a:avLst/>
        </a:prstGeom>
      </xdr:spPr>
    </xdr:pic>
    <xdr:clientData/>
  </xdr:twoCellAnchor>
  <xdr:twoCellAnchor editAs="oneCell">
    <xdr:from>
      <xdr:col>16</xdr:col>
      <xdr:colOff>361951</xdr:colOff>
      <xdr:row>24</xdr:row>
      <xdr:rowOff>142875</xdr:rowOff>
    </xdr:from>
    <xdr:to>
      <xdr:col>23</xdr:col>
      <xdr:colOff>552451</xdr:colOff>
      <xdr:row>45</xdr:row>
      <xdr:rowOff>6803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1" y="4972050"/>
          <a:ext cx="5524500" cy="3883478"/>
        </a:xfrm>
        <a:prstGeom prst="rect">
          <a:avLst/>
        </a:prstGeom>
      </xdr:spPr>
    </xdr:pic>
    <xdr:clientData/>
  </xdr:twoCellAnchor>
  <xdr:twoCellAnchor editAs="oneCell">
    <xdr:from>
      <xdr:col>16</xdr:col>
      <xdr:colOff>27214</xdr:colOff>
      <xdr:row>5</xdr:row>
      <xdr:rowOff>27214</xdr:rowOff>
    </xdr:from>
    <xdr:to>
      <xdr:col>24</xdr:col>
      <xdr:colOff>236764</xdr:colOff>
      <xdr:row>24</xdr:row>
      <xdr:rowOff>16328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24607" y="612321"/>
          <a:ext cx="6305550" cy="38766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20"/>
  <sheetViews>
    <sheetView tabSelected="1" workbookViewId="0">
      <selection activeCell="A2" sqref="A2"/>
    </sheetView>
  </sheetViews>
  <sheetFormatPr baseColWidth="10" defaultRowHeight="15" x14ac:dyDescent="0.25"/>
  <cols>
    <col min="1" max="1" width="42.5703125" customWidth="1"/>
    <col min="2" max="2" width="60.28515625" customWidth="1"/>
    <col min="6" max="6" width="6" customWidth="1"/>
    <col min="7" max="7" width="14" customWidth="1"/>
    <col min="8" max="8" width="14.85546875" customWidth="1"/>
  </cols>
  <sheetData>
    <row r="1" spans="1:8" ht="18.75" x14ac:dyDescent="0.25">
      <c r="A1" s="73" t="s">
        <v>82</v>
      </c>
      <c r="B1" s="73"/>
      <c r="C1" s="73"/>
      <c r="D1" s="73"/>
      <c r="E1" s="73"/>
    </row>
    <row r="2" spans="1:8" x14ac:dyDescent="0.25">
      <c r="A2" s="15"/>
      <c r="B2" s="16"/>
      <c r="C2" s="17"/>
      <c r="D2" s="17"/>
      <c r="E2" s="17"/>
    </row>
    <row r="3" spans="1:8" ht="15.75" thickBot="1" x14ac:dyDescent="0.3">
      <c r="A3" s="18"/>
      <c r="B3" s="18"/>
      <c r="C3" s="19"/>
      <c r="D3" s="19"/>
      <c r="E3" s="19"/>
    </row>
    <row r="4" spans="1:8" ht="48" thickBot="1" x14ac:dyDescent="0.3">
      <c r="A4" s="20" t="s">
        <v>28</v>
      </c>
      <c r="B4" s="20" t="s">
        <v>29</v>
      </c>
      <c r="C4" s="21" t="s">
        <v>30</v>
      </c>
      <c r="D4" s="21" t="s">
        <v>31</v>
      </c>
      <c r="E4" s="21" t="s">
        <v>32</v>
      </c>
      <c r="G4" s="54"/>
      <c r="H4" s="54"/>
    </row>
    <row r="5" spans="1:8" x14ac:dyDescent="0.25">
      <c r="A5" s="51" t="s">
        <v>34</v>
      </c>
      <c r="B5" s="51" t="s">
        <v>37</v>
      </c>
      <c r="C5" s="53">
        <f>'Parkplatz MWStr.-BrüStra'!N18</f>
        <v>0</v>
      </c>
      <c r="D5" s="53">
        <f t="shared" ref="D5:D12" si="0">(C5*19/100)</f>
        <v>0</v>
      </c>
      <c r="E5" s="53">
        <f t="shared" ref="E5:E12" si="1">SUM(C5:D5)</f>
        <v>0</v>
      </c>
      <c r="G5" s="42"/>
      <c r="H5" s="42"/>
    </row>
    <row r="6" spans="1:8" x14ac:dyDescent="0.25">
      <c r="A6" s="43" t="s">
        <v>34</v>
      </c>
      <c r="B6" s="43" t="s">
        <v>35</v>
      </c>
      <c r="C6" s="22">
        <f>'Parkplatz MWStr.'!N13</f>
        <v>0</v>
      </c>
      <c r="D6" s="22">
        <f>(C6*19/100)</f>
        <v>0</v>
      </c>
      <c r="E6" s="22">
        <f>SUM(C6:D6)</f>
        <v>0</v>
      </c>
      <c r="G6" s="42"/>
      <c r="H6" s="42"/>
    </row>
    <row r="7" spans="1:8" s="41" customFormat="1" x14ac:dyDescent="0.25">
      <c r="A7" s="44" t="s">
        <v>38</v>
      </c>
      <c r="B7" s="44" t="s">
        <v>36</v>
      </c>
      <c r="C7" s="45">
        <f>'Max-Werner-Str. 5 und 7'!N28</f>
        <v>0</v>
      </c>
      <c r="D7" s="22">
        <f t="shared" ref="D7" si="2">(C7*19/100)</f>
        <v>0</v>
      </c>
      <c r="E7" s="22">
        <f t="shared" ref="E7" si="3">SUM(C7:D7)</f>
        <v>0</v>
      </c>
      <c r="G7" s="42"/>
      <c r="H7" s="42"/>
    </row>
    <row r="8" spans="1:8" x14ac:dyDescent="0.25">
      <c r="A8" s="23" t="s">
        <v>38</v>
      </c>
      <c r="B8" s="23" t="s">
        <v>39</v>
      </c>
      <c r="C8" s="24">
        <f>'VG Brückenstraße'!N23</f>
        <v>0</v>
      </c>
      <c r="D8" s="22">
        <f t="shared" si="0"/>
        <v>0</v>
      </c>
      <c r="E8" s="22">
        <f t="shared" si="1"/>
        <v>0</v>
      </c>
      <c r="G8" s="42"/>
      <c r="H8" s="42"/>
    </row>
    <row r="9" spans="1:8" x14ac:dyDescent="0.25">
      <c r="A9" s="23" t="s">
        <v>38</v>
      </c>
      <c r="B9" s="23" t="s">
        <v>40</v>
      </c>
      <c r="C9" s="24">
        <f>'Schulweg 1a'!N15</f>
        <v>0</v>
      </c>
      <c r="D9" s="22">
        <f t="shared" si="0"/>
        <v>0</v>
      </c>
      <c r="E9" s="22">
        <f t="shared" si="1"/>
        <v>0</v>
      </c>
      <c r="G9" s="42"/>
      <c r="H9" s="42"/>
    </row>
    <row r="10" spans="1:8" x14ac:dyDescent="0.25">
      <c r="A10" s="23" t="s">
        <v>38</v>
      </c>
      <c r="B10" s="23" t="s">
        <v>41</v>
      </c>
      <c r="C10" s="24">
        <f>'Schulweg 1b '!N18</f>
        <v>0</v>
      </c>
      <c r="D10" s="22">
        <f t="shared" si="0"/>
        <v>0</v>
      </c>
      <c r="E10" s="22">
        <f t="shared" si="1"/>
        <v>0</v>
      </c>
      <c r="G10" s="42"/>
      <c r="H10" s="42"/>
    </row>
    <row r="11" spans="1:8" x14ac:dyDescent="0.25">
      <c r="A11" s="25" t="s">
        <v>42</v>
      </c>
      <c r="B11" s="25" t="s">
        <v>43</v>
      </c>
      <c r="C11" s="26">
        <f>FWG!N15</f>
        <v>0</v>
      </c>
      <c r="D11" s="24">
        <f t="shared" si="0"/>
        <v>0</v>
      </c>
      <c r="E11" s="24">
        <f t="shared" si="1"/>
        <v>0</v>
      </c>
      <c r="G11" s="42"/>
      <c r="H11" s="42"/>
    </row>
    <row r="12" spans="1:8" ht="15.75" thickBot="1" x14ac:dyDescent="0.3">
      <c r="A12" s="52" t="s">
        <v>44</v>
      </c>
      <c r="B12" s="52" t="s">
        <v>45</v>
      </c>
      <c r="C12" s="27">
        <f>'OSZ + SH KWh'!N21</f>
        <v>0</v>
      </c>
      <c r="D12" s="27">
        <f t="shared" si="0"/>
        <v>0</v>
      </c>
      <c r="E12" s="27">
        <f t="shared" si="1"/>
        <v>0</v>
      </c>
      <c r="G12" s="42"/>
      <c r="H12" s="42"/>
    </row>
    <row r="13" spans="1:8" ht="15.75" thickBot="1" x14ac:dyDescent="0.3">
      <c r="A13" s="28" t="s">
        <v>33</v>
      </c>
      <c r="B13" s="28"/>
      <c r="C13" s="29">
        <f>SUM(C5:C12)</f>
        <v>0</v>
      </c>
      <c r="D13" s="29">
        <f>SUM(D5:D12)</f>
        <v>0</v>
      </c>
      <c r="E13" s="29">
        <f>SUM(E5:E12)</f>
        <v>0</v>
      </c>
      <c r="G13" s="42"/>
      <c r="H13" s="42"/>
    </row>
    <row r="14" spans="1:8" x14ac:dyDescent="0.25">
      <c r="A14" s="18"/>
      <c r="B14" s="30"/>
      <c r="C14" s="31"/>
      <c r="D14" s="31"/>
      <c r="E14" s="31"/>
    </row>
    <row r="15" spans="1:8" x14ac:dyDescent="0.25">
      <c r="A15" s="30"/>
      <c r="B15" s="18"/>
      <c r="C15" s="31"/>
      <c r="D15" s="31"/>
      <c r="E15" s="31"/>
    </row>
    <row r="16" spans="1:8" x14ac:dyDescent="0.25">
      <c r="A16" s="30"/>
      <c r="B16" s="18"/>
      <c r="C16" s="31"/>
      <c r="D16" s="31"/>
      <c r="E16" s="31"/>
    </row>
    <row r="17" spans="1:5" x14ac:dyDescent="0.25">
      <c r="A17" s="30"/>
      <c r="B17" s="18"/>
      <c r="C17" s="31"/>
      <c r="D17" s="31"/>
      <c r="E17" s="31"/>
    </row>
    <row r="18" spans="1:5" x14ac:dyDescent="0.25">
      <c r="C18" s="32"/>
      <c r="D18" s="32"/>
      <c r="E18" s="32"/>
    </row>
    <row r="19" spans="1:5" x14ac:dyDescent="0.25">
      <c r="C19" s="19"/>
      <c r="D19" s="19"/>
      <c r="E19" s="19"/>
    </row>
    <row r="20" spans="1:5" x14ac:dyDescent="0.25">
      <c r="C20" s="32"/>
      <c r="D20" s="19"/>
      <c r="E20" s="19"/>
    </row>
  </sheetData>
  <sheetProtection algorithmName="SHA-512" hashValue="j0x7215cI3g5GY3kZSzc2Rn+SuvJq8w1hrLCyUIgxvinhSzr1KjFM6BSN2sfC5B3IFU9qR8K93f/2vPg3EVtfQ==" saltValue="Do+epI3PE8NvLK8g8Jw18Q==" spinCount="100000" sheet="1" objects="1" scenarios="1"/>
  <mergeCells count="1">
    <mergeCell ref="A1:E1"/>
  </mergeCells>
  <pageMargins left="0.7" right="0.7" top="0.78740157499999996" bottom="0.78740157499999996" header="0.3" footer="0.3"/>
  <pageSetup paperSize="9" scale="95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  <pageSetUpPr fitToPage="1"/>
  </sheetPr>
  <dimension ref="A1:X47"/>
  <sheetViews>
    <sheetView zoomScale="90" zoomScaleNormal="90" workbookViewId="0">
      <selection activeCell="A14" sqref="A14:D17"/>
    </sheetView>
  </sheetViews>
  <sheetFormatPr baseColWidth="10" defaultRowHeight="15" x14ac:dyDescent="0.25"/>
  <cols>
    <col min="13" max="13" width="4.7109375" customWidth="1"/>
  </cols>
  <sheetData>
    <row r="1" spans="1:24" x14ac:dyDescent="0.25">
      <c r="A1" s="74" t="s">
        <v>21</v>
      </c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4"/>
      <c r="N1" s="50"/>
      <c r="O1" s="50"/>
      <c r="P1" s="50"/>
      <c r="Q1" s="50"/>
      <c r="R1" s="50"/>
      <c r="S1" s="50"/>
      <c r="T1" s="50"/>
      <c r="U1" s="50"/>
      <c r="V1" s="50"/>
    </row>
    <row r="2" spans="1:24" x14ac:dyDescent="0.25">
      <c r="A2" s="50"/>
      <c r="B2" s="50"/>
      <c r="C2" s="50"/>
      <c r="D2" s="50"/>
      <c r="E2" s="50"/>
      <c r="F2" s="50"/>
      <c r="G2" s="50"/>
      <c r="H2" s="50"/>
      <c r="I2" s="50"/>
      <c r="J2" s="50"/>
      <c r="K2" s="50"/>
      <c r="L2" s="50"/>
      <c r="M2" s="50"/>
      <c r="N2" s="50"/>
      <c r="O2" s="50"/>
      <c r="P2" s="50"/>
      <c r="Q2" s="50"/>
      <c r="R2" s="50"/>
      <c r="S2" s="50"/>
      <c r="T2" s="50"/>
      <c r="U2" s="50"/>
      <c r="V2" s="50"/>
    </row>
    <row r="3" spans="1:24" x14ac:dyDescent="0.25">
      <c r="A3" s="62" t="s">
        <v>80</v>
      </c>
      <c r="B3" s="62"/>
      <c r="C3" s="62"/>
      <c r="D3" s="62"/>
      <c r="E3" s="50"/>
      <c r="F3" s="62"/>
      <c r="G3" s="62"/>
      <c r="H3" s="62"/>
      <c r="I3" s="62"/>
      <c r="J3" s="62"/>
      <c r="K3" s="62"/>
      <c r="L3" s="62"/>
      <c r="M3" s="62"/>
      <c r="N3" s="62"/>
      <c r="O3" s="50"/>
      <c r="P3" s="50"/>
      <c r="Q3" s="50"/>
      <c r="R3" s="50"/>
      <c r="S3" s="50"/>
      <c r="T3" s="50"/>
      <c r="U3" s="50"/>
      <c r="V3" s="50"/>
    </row>
    <row r="4" spans="1:24" ht="15.75" thickBot="1" x14ac:dyDescent="0.3">
      <c r="A4" s="50"/>
      <c r="B4" s="50"/>
      <c r="C4" s="50"/>
      <c r="D4" s="50"/>
      <c r="E4" s="50"/>
      <c r="F4" s="50"/>
      <c r="G4" s="50"/>
      <c r="H4" s="50"/>
      <c r="I4" s="50"/>
      <c r="J4" s="50"/>
      <c r="K4" s="50"/>
      <c r="L4" s="50"/>
      <c r="M4" s="50"/>
      <c r="N4" s="50"/>
      <c r="O4" s="50"/>
      <c r="P4" s="50"/>
      <c r="Q4" s="50" t="s">
        <v>25</v>
      </c>
      <c r="R4" s="50"/>
      <c r="S4" s="50"/>
      <c r="T4" s="50"/>
      <c r="U4" s="50"/>
      <c r="V4" s="50"/>
    </row>
    <row r="5" spans="1:24" x14ac:dyDescent="0.25">
      <c r="A5" s="89" t="s">
        <v>0</v>
      </c>
      <c r="B5" s="90"/>
      <c r="C5" s="90"/>
      <c r="D5" s="91"/>
      <c r="E5" s="89" t="s">
        <v>3</v>
      </c>
      <c r="F5" s="91"/>
      <c r="G5" s="89" t="s">
        <v>1</v>
      </c>
      <c r="H5" s="90"/>
      <c r="I5" s="90"/>
      <c r="J5" s="90"/>
      <c r="K5" s="90"/>
      <c r="L5" s="90"/>
      <c r="M5" s="91"/>
      <c r="N5" s="95" t="s">
        <v>2</v>
      </c>
      <c r="O5" s="96"/>
      <c r="P5" s="50"/>
      <c r="Q5" s="50"/>
      <c r="R5" s="50"/>
      <c r="S5" s="50"/>
      <c r="T5" s="50"/>
      <c r="U5" s="50"/>
      <c r="V5" s="50"/>
      <c r="W5" s="50"/>
      <c r="X5" s="50"/>
    </row>
    <row r="6" spans="1:24" ht="15.75" thickBot="1" x14ac:dyDescent="0.3">
      <c r="A6" s="92"/>
      <c r="B6" s="93"/>
      <c r="C6" s="93"/>
      <c r="D6" s="94"/>
      <c r="E6" s="92"/>
      <c r="F6" s="94"/>
      <c r="G6" s="92"/>
      <c r="H6" s="93"/>
      <c r="I6" s="93"/>
      <c r="J6" s="93"/>
      <c r="K6" s="93"/>
      <c r="L6" s="93"/>
      <c r="M6" s="94"/>
      <c r="N6" s="97"/>
      <c r="O6" s="98"/>
      <c r="P6" s="50"/>
      <c r="Q6" s="50"/>
      <c r="R6" s="50"/>
      <c r="S6" s="50"/>
      <c r="T6" s="50"/>
      <c r="U6" s="50"/>
      <c r="V6" s="50"/>
      <c r="W6" s="50"/>
      <c r="X6" s="50"/>
    </row>
    <row r="7" spans="1:24" ht="18" customHeight="1" x14ac:dyDescent="0.25">
      <c r="A7" s="75" t="s">
        <v>24</v>
      </c>
      <c r="B7" s="76"/>
      <c r="C7" s="76"/>
      <c r="D7" s="77"/>
      <c r="E7" s="81">
        <v>514</v>
      </c>
      <c r="F7" s="82"/>
      <c r="G7" s="75" t="s">
        <v>27</v>
      </c>
      <c r="H7" s="76"/>
      <c r="I7" s="76"/>
      <c r="J7" s="76"/>
      <c r="K7" s="76"/>
      <c r="L7" s="76"/>
      <c r="M7" s="77"/>
      <c r="N7" s="85"/>
      <c r="O7" s="86"/>
      <c r="P7" s="50"/>
      <c r="Q7" s="50"/>
      <c r="R7" s="50"/>
      <c r="S7" s="50"/>
      <c r="T7" s="50"/>
      <c r="U7" s="50"/>
      <c r="V7" s="50"/>
      <c r="W7" s="50"/>
      <c r="X7" s="50"/>
    </row>
    <row r="8" spans="1:24" ht="15.75" thickBot="1" x14ac:dyDescent="0.3">
      <c r="A8" s="78"/>
      <c r="B8" s="79"/>
      <c r="C8" s="79"/>
      <c r="D8" s="80"/>
      <c r="E8" s="83"/>
      <c r="F8" s="84"/>
      <c r="G8" s="78"/>
      <c r="H8" s="79"/>
      <c r="I8" s="79"/>
      <c r="J8" s="79"/>
      <c r="K8" s="79"/>
      <c r="L8" s="79"/>
      <c r="M8" s="80"/>
      <c r="N8" s="87"/>
      <c r="O8" s="88"/>
      <c r="P8" s="50"/>
      <c r="Q8" s="50"/>
      <c r="R8" s="50"/>
      <c r="S8" s="50"/>
      <c r="T8" s="50"/>
      <c r="U8" s="50"/>
      <c r="V8" s="50"/>
      <c r="W8" s="50"/>
      <c r="X8" s="50"/>
    </row>
    <row r="9" spans="1:24" ht="15.75" thickBot="1" x14ac:dyDescent="0.3">
      <c r="A9" s="78"/>
      <c r="B9" s="79"/>
      <c r="C9" s="79"/>
      <c r="D9" s="80"/>
      <c r="E9" s="83"/>
      <c r="F9" s="84"/>
      <c r="G9" s="78"/>
      <c r="H9" s="79"/>
      <c r="I9" s="79"/>
      <c r="J9" s="79"/>
      <c r="K9" s="79"/>
      <c r="L9" s="79"/>
      <c r="M9" s="80"/>
      <c r="N9" s="87"/>
      <c r="O9" s="88"/>
      <c r="P9" s="50"/>
      <c r="Q9" s="50"/>
      <c r="R9" s="50"/>
      <c r="S9" s="50"/>
      <c r="T9" s="50"/>
      <c r="U9" s="50"/>
      <c r="V9" s="50"/>
      <c r="W9" s="50"/>
      <c r="X9" s="50"/>
    </row>
    <row r="10" spans="1:24" x14ac:dyDescent="0.25">
      <c r="A10" s="99" t="s">
        <v>23</v>
      </c>
      <c r="B10" s="100"/>
      <c r="C10" s="100"/>
      <c r="D10" s="101"/>
      <c r="E10" s="81">
        <v>410</v>
      </c>
      <c r="F10" s="82"/>
      <c r="G10" s="75" t="s">
        <v>27</v>
      </c>
      <c r="H10" s="76"/>
      <c r="I10" s="76"/>
      <c r="J10" s="76"/>
      <c r="K10" s="76"/>
      <c r="L10" s="76"/>
      <c r="M10" s="77"/>
      <c r="N10" s="85"/>
      <c r="O10" s="86"/>
      <c r="P10" s="50"/>
      <c r="Q10" s="50"/>
      <c r="R10" s="50"/>
      <c r="S10" s="50"/>
      <c r="T10" s="50"/>
      <c r="U10" s="50"/>
      <c r="V10" s="50"/>
      <c r="W10" s="50"/>
      <c r="X10" s="50"/>
    </row>
    <row r="11" spans="1:24" x14ac:dyDescent="0.25">
      <c r="A11" s="102"/>
      <c r="B11" s="103"/>
      <c r="C11" s="103"/>
      <c r="D11" s="104"/>
      <c r="E11" s="83"/>
      <c r="F11" s="84"/>
      <c r="G11" s="78"/>
      <c r="H11" s="79"/>
      <c r="I11" s="79"/>
      <c r="J11" s="79"/>
      <c r="K11" s="79"/>
      <c r="L11" s="79"/>
      <c r="M11" s="80"/>
      <c r="N11" s="87"/>
      <c r="O11" s="88"/>
      <c r="P11" s="50"/>
      <c r="Q11" s="50"/>
      <c r="R11" s="50"/>
      <c r="S11" s="50"/>
      <c r="T11" s="50"/>
      <c r="U11" s="50"/>
      <c r="V11" s="50"/>
      <c r="W11" s="50"/>
      <c r="X11" s="50"/>
    </row>
    <row r="12" spans="1:24" ht="15.75" thickBot="1" x14ac:dyDescent="0.3">
      <c r="A12" s="102"/>
      <c r="B12" s="103"/>
      <c r="C12" s="103"/>
      <c r="D12" s="104"/>
      <c r="E12" s="83"/>
      <c r="F12" s="84"/>
      <c r="G12" s="78"/>
      <c r="H12" s="79"/>
      <c r="I12" s="79"/>
      <c r="J12" s="79"/>
      <c r="K12" s="79"/>
      <c r="L12" s="79"/>
      <c r="M12" s="80"/>
      <c r="N12" s="105"/>
      <c r="O12" s="106"/>
      <c r="P12" s="50"/>
      <c r="Q12" s="50"/>
      <c r="R12" s="50"/>
      <c r="S12" s="50"/>
      <c r="T12" s="50"/>
      <c r="U12" s="50"/>
      <c r="V12" s="50"/>
      <c r="W12" s="50"/>
      <c r="X12" s="50"/>
    </row>
    <row r="13" spans="1:24" s="9" customFormat="1" ht="34.5" customHeight="1" thickBot="1" x14ac:dyDescent="0.3">
      <c r="A13" s="107" t="s">
        <v>85</v>
      </c>
      <c r="B13" s="108"/>
      <c r="C13" s="108"/>
      <c r="D13" s="109"/>
      <c r="E13" s="110">
        <v>1873</v>
      </c>
      <c r="F13" s="111"/>
      <c r="G13" s="112" t="s">
        <v>27</v>
      </c>
      <c r="H13" s="113"/>
      <c r="I13" s="113"/>
      <c r="J13" s="113"/>
      <c r="K13" s="113"/>
      <c r="L13" s="113"/>
      <c r="M13" s="114"/>
      <c r="N13" s="87"/>
      <c r="O13" s="88"/>
      <c r="P13" s="50"/>
      <c r="Q13" s="50"/>
      <c r="R13" s="50"/>
      <c r="S13" s="50"/>
      <c r="T13" s="50"/>
      <c r="U13" s="50"/>
      <c r="V13" s="50"/>
      <c r="W13" s="50"/>
      <c r="X13" s="50"/>
    </row>
    <row r="14" spans="1:24" x14ac:dyDescent="0.25">
      <c r="A14" s="75" t="s">
        <v>4</v>
      </c>
      <c r="B14" s="76"/>
      <c r="C14" s="76"/>
      <c r="D14" s="77"/>
      <c r="E14" s="120"/>
      <c r="F14" s="121"/>
      <c r="G14" s="126" t="s">
        <v>5</v>
      </c>
      <c r="H14" s="127"/>
      <c r="I14" s="127"/>
      <c r="J14" s="127"/>
      <c r="K14" s="127"/>
      <c r="L14" s="127"/>
      <c r="M14" s="128"/>
      <c r="N14" s="137"/>
      <c r="O14" s="138"/>
      <c r="P14" s="50"/>
      <c r="Q14" s="50"/>
      <c r="R14" s="50"/>
      <c r="S14" s="50"/>
      <c r="T14" s="50"/>
      <c r="U14" s="50"/>
      <c r="V14" s="50"/>
      <c r="W14" s="50"/>
      <c r="X14" s="50"/>
    </row>
    <row r="15" spans="1:24" x14ac:dyDescent="0.25">
      <c r="A15" s="78"/>
      <c r="B15" s="79"/>
      <c r="C15" s="79"/>
      <c r="D15" s="80"/>
      <c r="E15" s="122"/>
      <c r="F15" s="123"/>
      <c r="G15" s="129"/>
      <c r="H15" s="130"/>
      <c r="I15" s="130"/>
      <c r="J15" s="130"/>
      <c r="K15" s="130"/>
      <c r="L15" s="130"/>
      <c r="M15" s="131"/>
      <c r="N15" s="139"/>
      <c r="O15" s="140"/>
      <c r="P15" s="50"/>
      <c r="Q15" s="50"/>
      <c r="R15" s="50"/>
      <c r="S15" s="50"/>
      <c r="T15" s="50"/>
      <c r="U15" s="50"/>
      <c r="V15" s="50"/>
      <c r="W15" s="50"/>
      <c r="X15" s="50"/>
    </row>
    <row r="16" spans="1:24" x14ac:dyDescent="0.25">
      <c r="A16" s="78"/>
      <c r="B16" s="79"/>
      <c r="C16" s="79"/>
      <c r="D16" s="80"/>
      <c r="E16" s="122"/>
      <c r="F16" s="123"/>
      <c r="G16" s="129"/>
      <c r="H16" s="130"/>
      <c r="I16" s="130"/>
      <c r="J16" s="130"/>
      <c r="K16" s="130"/>
      <c r="L16" s="130"/>
      <c r="M16" s="131"/>
      <c r="N16" s="139"/>
      <c r="O16" s="140"/>
      <c r="P16" s="50"/>
      <c r="Q16" s="50"/>
      <c r="R16" s="50"/>
      <c r="S16" s="50"/>
      <c r="T16" s="50"/>
      <c r="U16" s="50"/>
      <c r="V16" s="50"/>
      <c r="W16" s="50"/>
      <c r="X16" s="50"/>
    </row>
    <row r="17" spans="1:24" ht="33.75" customHeight="1" thickBot="1" x14ac:dyDescent="0.3">
      <c r="A17" s="117"/>
      <c r="B17" s="118"/>
      <c r="C17" s="118"/>
      <c r="D17" s="119"/>
      <c r="E17" s="124"/>
      <c r="F17" s="125"/>
      <c r="G17" s="68" t="s">
        <v>81</v>
      </c>
      <c r="H17" s="143"/>
      <c r="I17" s="143"/>
      <c r="J17" s="143"/>
      <c r="K17" s="143"/>
      <c r="L17" s="143"/>
      <c r="M17" s="144"/>
      <c r="N17" s="141"/>
      <c r="O17" s="142"/>
      <c r="P17" s="50"/>
      <c r="Q17" s="50"/>
      <c r="R17" s="50"/>
      <c r="S17" s="50"/>
      <c r="T17" s="50"/>
      <c r="U17" s="50"/>
      <c r="V17" s="50"/>
      <c r="W17" s="50"/>
      <c r="X17" s="50"/>
    </row>
    <row r="18" spans="1:24" ht="15.75" thickBot="1" x14ac:dyDescent="0.3">
      <c r="A18" s="132" t="s">
        <v>7</v>
      </c>
      <c r="B18" s="132"/>
      <c r="C18" s="132"/>
      <c r="D18" s="132"/>
      <c r="E18" s="133">
        <f>SUM(E7:F17)</f>
        <v>2797</v>
      </c>
      <c r="F18" s="134"/>
      <c r="G18" s="135"/>
      <c r="H18" s="136"/>
      <c r="I18" s="136"/>
      <c r="J18" s="136"/>
      <c r="K18" s="136"/>
      <c r="L18" s="136"/>
      <c r="M18" s="136"/>
      <c r="N18" s="115">
        <f>SUM(N7:O17)</f>
        <v>0</v>
      </c>
      <c r="O18" s="116"/>
      <c r="P18" s="50"/>
      <c r="Q18" s="50"/>
      <c r="R18" s="50"/>
      <c r="S18" s="50"/>
      <c r="T18" s="50"/>
      <c r="U18" s="50"/>
      <c r="V18" s="50"/>
      <c r="W18" s="50"/>
      <c r="X18" s="50"/>
    </row>
    <row r="19" spans="1:24" x14ac:dyDescent="0.25">
      <c r="A19" s="50"/>
      <c r="B19" s="50"/>
      <c r="C19" s="50"/>
      <c r="D19" s="50"/>
      <c r="E19" s="50"/>
      <c r="F19" s="50"/>
      <c r="G19" s="50"/>
      <c r="H19" s="50"/>
      <c r="I19" s="50"/>
      <c r="J19" s="50"/>
      <c r="K19" s="50"/>
      <c r="L19" s="50"/>
      <c r="M19" s="50"/>
      <c r="N19" s="50"/>
      <c r="O19" s="50"/>
      <c r="P19" s="50"/>
      <c r="Q19" s="50"/>
      <c r="R19" s="50"/>
      <c r="S19" s="50"/>
      <c r="T19" s="50"/>
      <c r="U19" s="50"/>
      <c r="V19" s="50"/>
      <c r="W19" s="50"/>
      <c r="X19" s="50"/>
    </row>
    <row r="20" spans="1:24" s="41" customFormat="1" x14ac:dyDescent="0.25">
      <c r="A20" s="65"/>
      <c r="B20" s="65"/>
      <c r="C20" s="65"/>
      <c r="D20" s="65"/>
      <c r="E20" s="65"/>
      <c r="F20" s="65"/>
      <c r="G20" s="65"/>
      <c r="H20" s="50"/>
      <c r="I20" s="50"/>
      <c r="J20" s="50"/>
      <c r="K20" s="50"/>
      <c r="L20" s="50"/>
      <c r="M20" s="50"/>
      <c r="N20" s="50"/>
      <c r="O20" s="50"/>
      <c r="P20" s="50"/>
      <c r="Q20" s="50"/>
      <c r="R20" s="50"/>
      <c r="S20" s="50"/>
      <c r="T20" s="50"/>
      <c r="U20" s="50"/>
      <c r="V20" s="50"/>
      <c r="W20" s="50"/>
      <c r="X20" s="50"/>
    </row>
    <row r="21" spans="1:24" s="41" customFormat="1" ht="15.75" thickBot="1" x14ac:dyDescent="0.3">
      <c r="A21" s="50"/>
      <c r="B21" s="50"/>
      <c r="C21" s="50"/>
      <c r="D21" s="50"/>
      <c r="E21" s="50"/>
      <c r="F21" s="50"/>
      <c r="G21" s="50"/>
      <c r="H21" s="50"/>
      <c r="I21" s="50"/>
      <c r="J21" s="50"/>
      <c r="K21" s="50"/>
      <c r="L21" s="50"/>
      <c r="M21" s="50"/>
      <c r="N21" s="50"/>
      <c r="O21" s="50"/>
      <c r="P21" s="50"/>
      <c r="Q21" s="50"/>
      <c r="R21" s="50"/>
      <c r="S21" s="50"/>
      <c r="T21" s="50"/>
      <c r="U21" s="50"/>
      <c r="V21" s="50"/>
      <c r="W21" s="50"/>
      <c r="X21" s="50"/>
    </row>
    <row r="22" spans="1:24" ht="15.75" thickBot="1" x14ac:dyDescent="0.3">
      <c r="A22" s="13" t="s">
        <v>11</v>
      </c>
      <c r="B22" s="11"/>
      <c r="C22" s="11"/>
      <c r="D22" s="12"/>
      <c r="E22" s="50"/>
      <c r="F22" s="50"/>
      <c r="G22" s="50"/>
      <c r="H22" s="50"/>
      <c r="I22" s="50"/>
      <c r="J22" s="50"/>
      <c r="K22" s="50"/>
      <c r="L22" s="50"/>
      <c r="M22" s="50"/>
      <c r="N22" s="50"/>
      <c r="O22" s="50"/>
      <c r="P22" s="50"/>
      <c r="Q22" s="50"/>
      <c r="R22" s="50"/>
      <c r="S22" s="50"/>
      <c r="T22" s="50"/>
      <c r="U22" s="50"/>
      <c r="V22" s="50"/>
      <c r="W22" s="50"/>
      <c r="X22" s="50"/>
    </row>
    <row r="23" spans="1:24" x14ac:dyDescent="0.25">
      <c r="A23" s="50"/>
      <c r="B23" s="50"/>
      <c r="C23" s="50"/>
      <c r="D23" s="50"/>
      <c r="E23" s="50"/>
      <c r="F23" s="50"/>
      <c r="G23" s="50"/>
      <c r="H23" s="50"/>
      <c r="I23" s="50"/>
      <c r="J23" s="50"/>
      <c r="K23" s="50"/>
      <c r="L23" s="50"/>
      <c r="M23" s="50"/>
      <c r="N23" s="50"/>
      <c r="O23" s="50"/>
      <c r="P23" s="50"/>
      <c r="Q23" s="50" t="s">
        <v>26</v>
      </c>
      <c r="R23" s="50"/>
      <c r="S23" s="50"/>
      <c r="T23" s="50"/>
      <c r="U23" s="50"/>
      <c r="V23" s="50"/>
      <c r="W23" s="50"/>
      <c r="X23" s="50"/>
    </row>
    <row r="24" spans="1:24" x14ac:dyDescent="0.25">
      <c r="A24" s="50"/>
      <c r="B24" s="50"/>
      <c r="C24" s="50"/>
      <c r="D24" s="50"/>
      <c r="E24" s="50"/>
      <c r="F24" s="50"/>
      <c r="G24" s="50"/>
      <c r="H24" s="50"/>
      <c r="I24" s="50"/>
      <c r="J24" s="50"/>
      <c r="K24" s="50"/>
      <c r="L24" s="50"/>
      <c r="M24" s="50"/>
      <c r="N24" s="50"/>
      <c r="O24" s="50"/>
      <c r="P24" s="50"/>
      <c r="Q24" s="50"/>
      <c r="R24" s="50"/>
      <c r="S24" s="50"/>
      <c r="T24" s="50"/>
      <c r="U24" s="50"/>
      <c r="V24" s="50"/>
      <c r="W24" s="50"/>
      <c r="X24" s="50"/>
    </row>
    <row r="25" spans="1:24" x14ac:dyDescent="0.25">
      <c r="A25" s="50"/>
      <c r="B25" s="50"/>
      <c r="C25" s="50"/>
      <c r="D25" s="50"/>
      <c r="E25" s="50"/>
      <c r="F25" s="50"/>
      <c r="G25" s="50"/>
      <c r="H25" s="50"/>
      <c r="I25" s="50"/>
      <c r="J25" s="50"/>
      <c r="K25" s="50"/>
      <c r="L25" s="50"/>
      <c r="M25" s="50"/>
      <c r="N25" s="50"/>
      <c r="O25" s="50"/>
      <c r="P25" s="50"/>
      <c r="Q25" s="50"/>
      <c r="R25" s="50"/>
      <c r="S25" s="50"/>
      <c r="T25" s="50"/>
      <c r="U25" s="50"/>
      <c r="V25" s="50"/>
      <c r="W25" s="50"/>
      <c r="X25" s="50"/>
    </row>
    <row r="26" spans="1:24" x14ac:dyDescent="0.25">
      <c r="A26" s="50"/>
      <c r="B26" s="50"/>
      <c r="C26" s="50"/>
      <c r="D26" s="50"/>
      <c r="E26" s="50"/>
      <c r="F26" s="50"/>
      <c r="G26" s="50"/>
      <c r="H26" s="50"/>
      <c r="I26" s="50"/>
      <c r="J26" s="50"/>
      <c r="K26" s="50"/>
      <c r="L26" s="50"/>
      <c r="M26" s="50"/>
      <c r="N26" s="50"/>
      <c r="O26" s="50"/>
      <c r="P26" s="50"/>
      <c r="Q26" s="50"/>
      <c r="R26" s="50"/>
      <c r="S26" s="50"/>
      <c r="T26" s="50"/>
      <c r="U26" s="50"/>
      <c r="V26" s="50"/>
      <c r="W26" s="50"/>
      <c r="X26" s="50"/>
    </row>
    <row r="27" spans="1:24" x14ac:dyDescent="0.25">
      <c r="A27" s="50"/>
      <c r="B27" s="50"/>
      <c r="C27" s="50"/>
      <c r="D27" s="50"/>
      <c r="E27" s="50"/>
      <c r="F27" s="50"/>
      <c r="G27" s="50"/>
      <c r="H27" s="50"/>
      <c r="I27" s="50"/>
      <c r="J27" s="50"/>
      <c r="K27" s="50"/>
      <c r="L27" s="50"/>
      <c r="M27" s="50"/>
      <c r="N27" s="50"/>
      <c r="O27" s="50"/>
      <c r="P27" s="50"/>
      <c r="Q27" s="50"/>
      <c r="R27" s="50"/>
      <c r="S27" s="50"/>
      <c r="T27" s="50"/>
      <c r="U27" s="50"/>
      <c r="V27" s="50"/>
      <c r="W27" s="50"/>
      <c r="X27" s="50"/>
    </row>
    <row r="28" spans="1:24" x14ac:dyDescent="0.25">
      <c r="A28" s="50"/>
      <c r="B28" s="50"/>
      <c r="C28" s="50"/>
      <c r="D28" s="50"/>
      <c r="E28" s="50"/>
      <c r="F28" s="50"/>
      <c r="G28" s="50"/>
      <c r="H28" s="50"/>
      <c r="I28" s="50"/>
      <c r="J28" s="50"/>
      <c r="K28" s="50"/>
      <c r="L28" s="50"/>
      <c r="M28" s="50"/>
      <c r="N28" s="50"/>
      <c r="O28" s="50"/>
      <c r="P28" s="50"/>
      <c r="Q28" s="50"/>
      <c r="R28" s="50"/>
      <c r="S28" s="50"/>
      <c r="T28" s="50"/>
      <c r="U28" s="50"/>
      <c r="V28" s="50"/>
      <c r="W28" s="50"/>
      <c r="X28" s="50"/>
    </row>
    <row r="29" spans="1:24" x14ac:dyDescent="0.25">
      <c r="A29" s="50"/>
      <c r="B29" s="50"/>
      <c r="C29" s="50"/>
      <c r="D29" s="50"/>
      <c r="E29" s="50"/>
      <c r="F29" s="50"/>
      <c r="G29" s="50"/>
      <c r="H29" s="50"/>
      <c r="I29" s="50"/>
      <c r="J29" s="50"/>
      <c r="K29" s="50"/>
      <c r="L29" s="50"/>
      <c r="M29" s="50"/>
      <c r="N29" s="50"/>
      <c r="O29" s="50"/>
      <c r="P29" s="50"/>
      <c r="Q29" s="50"/>
      <c r="R29" s="50"/>
      <c r="S29" s="50"/>
      <c r="T29" s="50"/>
      <c r="U29" s="50"/>
      <c r="V29" s="50"/>
      <c r="W29" s="50"/>
      <c r="X29" s="50"/>
    </row>
    <row r="30" spans="1:24" x14ac:dyDescent="0.25">
      <c r="A30" s="50"/>
      <c r="B30" s="50"/>
      <c r="C30" s="50"/>
      <c r="D30" s="50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  <c r="P30" s="50"/>
      <c r="Q30" s="50"/>
      <c r="R30" s="50"/>
      <c r="S30" s="50"/>
      <c r="T30" s="50"/>
      <c r="U30" s="50"/>
      <c r="V30" s="50"/>
      <c r="W30" s="50"/>
      <c r="X30" s="50"/>
    </row>
    <row r="31" spans="1:24" x14ac:dyDescent="0.25">
      <c r="A31" s="50"/>
      <c r="B31" s="50"/>
      <c r="C31" s="50"/>
      <c r="D31" s="50"/>
      <c r="E31" s="50"/>
      <c r="F31" s="50"/>
      <c r="G31" s="50"/>
      <c r="H31" s="50"/>
      <c r="I31" s="50"/>
      <c r="J31" s="50"/>
      <c r="K31" s="50"/>
      <c r="L31" s="50"/>
      <c r="M31" s="50"/>
      <c r="N31" s="50"/>
      <c r="O31" s="50"/>
      <c r="P31" s="50"/>
      <c r="Q31" s="50"/>
      <c r="R31" s="50"/>
      <c r="S31" s="50"/>
      <c r="T31" s="50"/>
      <c r="U31" s="50"/>
      <c r="V31" s="50"/>
      <c r="W31" s="50"/>
      <c r="X31" s="50"/>
    </row>
    <row r="32" spans="1:24" x14ac:dyDescent="0.25">
      <c r="A32" s="50"/>
      <c r="B32" s="50"/>
      <c r="C32" s="50"/>
      <c r="D32" s="50"/>
      <c r="E32" s="50"/>
      <c r="F32" s="50"/>
      <c r="G32" s="50"/>
      <c r="H32" s="50"/>
      <c r="I32" s="50"/>
      <c r="J32" s="50"/>
      <c r="K32" s="50"/>
      <c r="L32" s="50"/>
      <c r="M32" s="50"/>
      <c r="N32" s="50"/>
      <c r="O32" s="50"/>
      <c r="P32" s="50"/>
      <c r="Q32" s="50"/>
      <c r="R32" s="50"/>
      <c r="S32" s="50"/>
      <c r="T32" s="50"/>
      <c r="U32" s="50"/>
      <c r="V32" s="50"/>
      <c r="W32" s="50"/>
      <c r="X32" s="50"/>
    </row>
    <row r="33" spans="1:24" x14ac:dyDescent="0.25">
      <c r="A33" s="50"/>
      <c r="B33" s="50"/>
      <c r="C33" s="50"/>
      <c r="D33" s="50"/>
      <c r="E33" s="50"/>
      <c r="F33" s="50"/>
      <c r="G33" s="50"/>
      <c r="H33" s="50"/>
      <c r="I33" s="50"/>
      <c r="J33" s="50"/>
      <c r="K33" s="50"/>
      <c r="L33" s="50"/>
      <c r="M33" s="50"/>
      <c r="N33" s="50"/>
      <c r="O33" s="50"/>
      <c r="P33" s="50"/>
      <c r="Q33" s="50"/>
      <c r="R33" s="50"/>
      <c r="S33" s="50"/>
      <c r="T33" s="50"/>
      <c r="U33" s="50"/>
      <c r="V33" s="50"/>
      <c r="W33" s="50"/>
      <c r="X33" s="50"/>
    </row>
    <row r="34" spans="1:24" x14ac:dyDescent="0.25">
      <c r="A34" s="50"/>
      <c r="B34" s="50"/>
      <c r="C34" s="50"/>
      <c r="D34" s="50"/>
      <c r="E34" s="50"/>
      <c r="F34" s="50"/>
      <c r="G34" s="50"/>
      <c r="H34" s="50"/>
      <c r="I34" s="50"/>
      <c r="J34" s="50"/>
      <c r="K34" s="50"/>
      <c r="L34" s="50"/>
      <c r="M34" s="50"/>
      <c r="N34" s="50"/>
      <c r="O34" s="50"/>
      <c r="P34" s="50"/>
      <c r="Q34" s="50"/>
      <c r="R34" s="50"/>
      <c r="S34" s="50"/>
      <c r="T34" s="50"/>
      <c r="U34" s="50"/>
      <c r="V34" s="50"/>
      <c r="W34" s="50"/>
      <c r="X34" s="50"/>
    </row>
    <row r="35" spans="1:24" x14ac:dyDescent="0.25">
      <c r="A35" s="50"/>
      <c r="B35" s="50"/>
      <c r="C35" s="50"/>
      <c r="D35" s="50"/>
      <c r="E35" s="50"/>
      <c r="F35" s="50"/>
      <c r="G35" s="50"/>
      <c r="H35" s="50"/>
      <c r="I35" s="50"/>
      <c r="J35" s="50"/>
      <c r="K35" s="50"/>
      <c r="L35" s="50"/>
      <c r="M35" s="50"/>
      <c r="N35" s="50"/>
      <c r="O35" s="50"/>
      <c r="P35" s="50"/>
      <c r="Q35" s="50"/>
      <c r="R35" s="50"/>
      <c r="S35" s="50"/>
      <c r="T35" s="50"/>
      <c r="U35" s="50"/>
      <c r="V35" s="50"/>
      <c r="W35" s="50"/>
      <c r="X35" s="50"/>
    </row>
    <row r="36" spans="1:24" x14ac:dyDescent="0.25">
      <c r="A36" s="50"/>
      <c r="B36" s="50"/>
      <c r="C36" s="50"/>
      <c r="D36" s="50"/>
      <c r="E36" s="50"/>
      <c r="F36" s="50"/>
      <c r="G36" s="50"/>
      <c r="H36" s="50"/>
      <c r="I36" s="50"/>
      <c r="J36" s="50"/>
      <c r="K36" s="50"/>
      <c r="L36" s="50"/>
      <c r="M36" s="50"/>
      <c r="N36" s="50"/>
      <c r="O36" s="50"/>
      <c r="P36" s="50"/>
      <c r="Q36" s="50"/>
      <c r="R36" s="50"/>
      <c r="S36" s="50"/>
      <c r="T36" s="50"/>
      <c r="U36" s="50"/>
      <c r="V36" s="50"/>
      <c r="W36" s="50"/>
      <c r="X36" s="50"/>
    </row>
    <row r="37" spans="1:24" x14ac:dyDescent="0.25">
      <c r="A37" s="50"/>
      <c r="B37" s="50"/>
      <c r="C37" s="50"/>
      <c r="D37" s="50"/>
      <c r="E37" s="50"/>
      <c r="F37" s="50"/>
      <c r="G37" s="50"/>
      <c r="H37" s="50"/>
      <c r="I37" s="50"/>
      <c r="J37" s="50"/>
      <c r="K37" s="50"/>
      <c r="L37" s="50"/>
      <c r="M37" s="50"/>
      <c r="N37" s="50"/>
      <c r="O37" s="50"/>
      <c r="P37" s="50"/>
      <c r="Q37" s="50"/>
      <c r="R37" s="50"/>
      <c r="S37" s="50"/>
      <c r="T37" s="50"/>
      <c r="U37" s="50"/>
      <c r="V37" s="50"/>
      <c r="W37" s="50"/>
      <c r="X37" s="50"/>
    </row>
    <row r="38" spans="1:24" x14ac:dyDescent="0.25">
      <c r="A38" s="50"/>
      <c r="B38" s="50"/>
      <c r="C38" s="50"/>
      <c r="D38" s="50"/>
      <c r="E38" s="50"/>
      <c r="F38" s="50"/>
      <c r="G38" s="50"/>
      <c r="H38" s="50"/>
      <c r="I38" s="50"/>
      <c r="J38" s="50"/>
      <c r="K38" s="50"/>
      <c r="L38" s="50"/>
      <c r="M38" s="50"/>
      <c r="N38" s="50"/>
      <c r="O38" s="50"/>
      <c r="P38" s="50"/>
      <c r="Q38" s="50"/>
      <c r="R38" s="50"/>
      <c r="S38" s="50"/>
      <c r="T38" s="50"/>
      <c r="U38" s="50"/>
      <c r="V38" s="50"/>
      <c r="W38" s="50"/>
      <c r="X38" s="50"/>
    </row>
    <row r="39" spans="1:24" x14ac:dyDescent="0.25">
      <c r="A39" s="50"/>
      <c r="B39" s="50"/>
      <c r="C39" s="50"/>
      <c r="D39" s="50"/>
      <c r="E39" s="50"/>
      <c r="F39" s="50"/>
      <c r="G39" s="50"/>
      <c r="H39" s="50"/>
      <c r="I39" s="50"/>
      <c r="J39" s="50"/>
      <c r="K39" s="50"/>
      <c r="L39" s="50"/>
      <c r="M39" s="50"/>
      <c r="N39" s="50"/>
      <c r="O39" s="50"/>
      <c r="P39" s="50"/>
      <c r="Q39" s="50"/>
      <c r="R39" s="50"/>
      <c r="S39" s="50"/>
      <c r="T39" s="50"/>
      <c r="U39" s="50"/>
      <c r="V39" s="50"/>
      <c r="W39" s="50"/>
      <c r="X39" s="50"/>
    </row>
    <row r="40" spans="1:24" x14ac:dyDescent="0.25">
      <c r="A40" s="50"/>
      <c r="B40" s="50"/>
      <c r="C40" s="50"/>
      <c r="D40" s="50"/>
      <c r="E40" s="50"/>
      <c r="F40" s="50"/>
      <c r="G40" s="50"/>
      <c r="H40" s="50"/>
      <c r="I40" s="50"/>
      <c r="J40" s="50"/>
      <c r="K40" s="50"/>
      <c r="L40" s="50"/>
      <c r="M40" s="50"/>
      <c r="N40" s="50"/>
      <c r="O40" s="50"/>
      <c r="P40" s="50"/>
      <c r="Q40" s="50"/>
      <c r="R40" s="50"/>
      <c r="S40" s="50"/>
      <c r="T40" s="50"/>
      <c r="U40" s="50"/>
      <c r="V40" s="50"/>
      <c r="W40" s="50"/>
      <c r="X40" s="50"/>
    </row>
    <row r="41" spans="1:24" x14ac:dyDescent="0.25">
      <c r="A41" s="50"/>
      <c r="B41" s="50"/>
      <c r="C41" s="50"/>
      <c r="D41" s="50"/>
      <c r="E41" s="50"/>
      <c r="F41" s="50"/>
      <c r="G41" s="50"/>
      <c r="H41" s="50"/>
      <c r="I41" s="50"/>
      <c r="J41" s="50"/>
      <c r="K41" s="50"/>
      <c r="L41" s="50"/>
      <c r="M41" s="50"/>
      <c r="N41" s="50"/>
      <c r="O41" s="50"/>
      <c r="P41" s="50"/>
      <c r="Q41" s="50"/>
      <c r="R41" s="50"/>
      <c r="S41" s="50"/>
      <c r="T41" s="50"/>
      <c r="U41" s="50"/>
      <c r="V41" s="50"/>
      <c r="W41" s="50"/>
      <c r="X41" s="50"/>
    </row>
    <row r="42" spans="1:24" x14ac:dyDescent="0.25">
      <c r="A42" s="50"/>
      <c r="B42" s="50"/>
      <c r="C42" s="50"/>
      <c r="D42" s="50"/>
      <c r="E42" s="50"/>
      <c r="F42" s="50"/>
      <c r="G42" s="50"/>
      <c r="H42" s="50"/>
      <c r="I42" s="50"/>
      <c r="J42" s="50"/>
      <c r="K42" s="50"/>
      <c r="L42" s="50"/>
      <c r="M42" s="50"/>
      <c r="N42" s="50"/>
      <c r="O42" s="50"/>
      <c r="P42" s="50"/>
      <c r="Q42" s="50"/>
      <c r="R42" s="50"/>
      <c r="S42" s="50"/>
      <c r="T42" s="50"/>
      <c r="U42" s="50"/>
      <c r="V42" s="50"/>
      <c r="W42" s="50"/>
      <c r="X42" s="50"/>
    </row>
    <row r="43" spans="1:24" x14ac:dyDescent="0.25">
      <c r="A43" s="50"/>
      <c r="B43" s="50"/>
      <c r="C43" s="50"/>
      <c r="D43" s="50"/>
      <c r="E43" s="50"/>
      <c r="F43" s="50"/>
      <c r="G43" s="50"/>
      <c r="H43" s="50"/>
      <c r="I43" s="50"/>
      <c r="J43" s="50"/>
      <c r="K43" s="50"/>
      <c r="L43" s="50"/>
      <c r="M43" s="50"/>
      <c r="N43" s="50"/>
      <c r="O43" s="50"/>
      <c r="P43" s="50"/>
      <c r="Q43" s="50"/>
      <c r="R43" s="50"/>
      <c r="S43" s="50"/>
      <c r="T43" s="50"/>
      <c r="U43" s="50"/>
      <c r="V43" s="50"/>
      <c r="W43" s="50"/>
      <c r="X43" s="50"/>
    </row>
    <row r="44" spans="1:24" x14ac:dyDescent="0.25">
      <c r="A44" s="50"/>
      <c r="B44" s="50"/>
      <c r="C44" s="50"/>
      <c r="D44" s="50"/>
      <c r="E44" s="50"/>
      <c r="F44" s="50"/>
      <c r="G44" s="50"/>
      <c r="H44" s="50"/>
      <c r="I44" s="50"/>
      <c r="J44" s="50"/>
      <c r="K44" s="50"/>
      <c r="L44" s="50"/>
      <c r="M44" s="50"/>
      <c r="N44" s="50"/>
      <c r="O44" s="50"/>
      <c r="P44" s="50"/>
      <c r="Q44" s="50"/>
      <c r="R44" s="50"/>
      <c r="S44" s="50"/>
      <c r="T44" s="50"/>
      <c r="U44" s="50"/>
      <c r="V44" s="50"/>
      <c r="W44" s="50"/>
      <c r="X44" s="50"/>
    </row>
    <row r="45" spans="1:24" x14ac:dyDescent="0.25">
      <c r="A45" s="50"/>
      <c r="B45" s="50"/>
      <c r="C45" s="50"/>
      <c r="D45" s="50"/>
      <c r="E45" s="50"/>
      <c r="F45" s="50"/>
      <c r="G45" s="50"/>
      <c r="H45" s="50"/>
      <c r="I45" s="50"/>
      <c r="J45" s="50"/>
      <c r="K45" s="50"/>
      <c r="L45" s="50"/>
      <c r="M45" s="50"/>
      <c r="N45" s="50"/>
      <c r="O45" s="50"/>
      <c r="P45" s="50"/>
      <c r="Q45" s="50"/>
      <c r="R45" s="50"/>
      <c r="S45" s="50"/>
      <c r="T45" s="50"/>
      <c r="U45" s="50"/>
      <c r="V45" s="50"/>
      <c r="W45" s="50"/>
      <c r="X45" s="50"/>
    </row>
    <row r="46" spans="1:24" x14ac:dyDescent="0.25">
      <c r="A46" s="50"/>
      <c r="B46" s="50"/>
      <c r="C46" s="50"/>
      <c r="D46" s="50"/>
      <c r="E46" s="50"/>
      <c r="F46" s="50"/>
      <c r="G46" s="50"/>
      <c r="H46" s="50"/>
      <c r="I46" s="50"/>
      <c r="J46" s="50"/>
      <c r="K46" s="50"/>
      <c r="L46" s="50"/>
      <c r="M46" s="50"/>
      <c r="N46" s="50"/>
      <c r="O46" s="50"/>
      <c r="P46" s="50"/>
      <c r="Q46" s="50"/>
      <c r="R46" s="50"/>
      <c r="S46" s="50"/>
      <c r="T46" s="50"/>
      <c r="U46" s="50"/>
      <c r="V46" s="50"/>
      <c r="W46" s="50"/>
      <c r="X46" s="50"/>
    </row>
    <row r="47" spans="1:24" x14ac:dyDescent="0.25">
      <c r="A47" s="50"/>
      <c r="B47" s="50"/>
      <c r="C47" s="50"/>
      <c r="D47" s="50"/>
      <c r="E47" s="50"/>
      <c r="F47" s="50"/>
      <c r="G47" s="50"/>
      <c r="H47" s="50"/>
      <c r="I47" s="50"/>
      <c r="J47" s="50"/>
      <c r="K47" s="50"/>
      <c r="L47" s="50"/>
      <c r="M47" s="50"/>
      <c r="N47" s="50"/>
      <c r="O47" s="50"/>
      <c r="P47" s="50"/>
      <c r="Q47" s="50"/>
      <c r="R47" s="50"/>
      <c r="S47" s="50"/>
      <c r="T47" s="50"/>
      <c r="U47" s="50"/>
      <c r="V47" s="50"/>
      <c r="W47" s="50"/>
      <c r="X47" s="50"/>
    </row>
  </sheetData>
  <sheetProtection algorithmName="SHA-512" hashValue="8hEnwGeV1BLGFCqOk4W1YLA/+iR8cY349ZxvAlKKMggYyhjVevWZAM/luW/y4/QGnh/nVJGqqif3wZkHMLKouQ==" saltValue="IiVh/brp48yaOdr4GtQ9uw==" spinCount="100000" sheet="1" objects="1" scenarios="1"/>
  <mergeCells count="26">
    <mergeCell ref="N18:O18"/>
    <mergeCell ref="A14:D17"/>
    <mergeCell ref="E14:F17"/>
    <mergeCell ref="G14:M16"/>
    <mergeCell ref="A18:D18"/>
    <mergeCell ref="E18:F18"/>
    <mergeCell ref="G18:M18"/>
    <mergeCell ref="N14:O17"/>
    <mergeCell ref="H17:M17"/>
    <mergeCell ref="A10:D12"/>
    <mergeCell ref="E10:F12"/>
    <mergeCell ref="G10:M12"/>
    <mergeCell ref="N10:O12"/>
    <mergeCell ref="A13:D13"/>
    <mergeCell ref="E13:F13"/>
    <mergeCell ref="N13:O13"/>
    <mergeCell ref="G13:M13"/>
    <mergeCell ref="A1:M1"/>
    <mergeCell ref="A7:D9"/>
    <mergeCell ref="E7:F9"/>
    <mergeCell ref="G7:M9"/>
    <mergeCell ref="N7:O9"/>
    <mergeCell ref="A5:D6"/>
    <mergeCell ref="E5:F6"/>
    <mergeCell ref="G5:M6"/>
    <mergeCell ref="N5:O6"/>
  </mergeCells>
  <pageMargins left="0.7" right="0.7" top="0.78740157499999996" bottom="0.78740157499999996" header="0.3" footer="0.3"/>
  <pageSetup paperSize="9" scale="42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</sheetPr>
  <dimension ref="A1:V27"/>
  <sheetViews>
    <sheetView workbookViewId="0">
      <selection activeCell="H12" sqref="H12:M12"/>
    </sheetView>
  </sheetViews>
  <sheetFormatPr baseColWidth="10" defaultRowHeight="15" x14ac:dyDescent="0.25"/>
  <cols>
    <col min="1" max="4" width="11.42578125" style="41"/>
    <col min="5" max="5" width="15.7109375" style="41" customWidth="1"/>
    <col min="6" max="6" width="0.5703125" style="41" customWidth="1"/>
    <col min="7" max="15" width="11.42578125" style="41"/>
    <col min="16" max="16" width="6.28515625" style="41" customWidth="1"/>
    <col min="17" max="16384" width="11.42578125" style="41"/>
  </cols>
  <sheetData>
    <row r="1" spans="1:22" x14ac:dyDescent="0.25">
      <c r="A1" s="74" t="s">
        <v>55</v>
      </c>
      <c r="B1" s="74"/>
      <c r="C1" s="74"/>
      <c r="D1" s="74"/>
      <c r="E1" s="74"/>
      <c r="F1" s="74"/>
      <c r="G1" s="74"/>
      <c r="H1" s="74"/>
      <c r="I1" s="74"/>
      <c r="J1" s="74"/>
      <c r="K1" s="74"/>
      <c r="L1" s="50"/>
      <c r="M1" s="50"/>
      <c r="N1" s="50"/>
      <c r="O1" s="50"/>
      <c r="P1" s="50"/>
      <c r="Q1" s="50"/>
      <c r="R1" s="50"/>
      <c r="S1" s="50"/>
      <c r="T1" s="50"/>
      <c r="U1" s="50"/>
      <c r="V1" s="50"/>
    </row>
    <row r="2" spans="1:22" x14ac:dyDescent="0.25">
      <c r="A2" s="50"/>
      <c r="B2" s="50"/>
      <c r="C2" s="50"/>
      <c r="D2" s="50"/>
      <c r="E2" s="50"/>
      <c r="F2" s="50"/>
      <c r="G2" s="50"/>
      <c r="H2" s="50"/>
      <c r="I2" s="50"/>
      <c r="J2" s="50"/>
      <c r="K2" s="50"/>
      <c r="L2" s="50"/>
      <c r="M2" s="50"/>
      <c r="N2" s="50"/>
      <c r="O2" s="50"/>
      <c r="P2" s="50"/>
      <c r="Q2" s="50"/>
      <c r="R2" s="50"/>
      <c r="S2" s="50"/>
      <c r="T2" s="50"/>
      <c r="U2" s="50"/>
      <c r="V2" s="50"/>
    </row>
    <row r="3" spans="1:22" x14ac:dyDescent="0.25">
      <c r="A3" s="62" t="s">
        <v>80</v>
      </c>
      <c r="B3" s="62"/>
      <c r="C3" s="62"/>
      <c r="D3" s="62"/>
      <c r="E3" s="50"/>
      <c r="F3" s="62"/>
      <c r="G3" s="62"/>
      <c r="H3" s="62"/>
      <c r="I3" s="62"/>
      <c r="J3" s="62"/>
      <c r="K3" s="62"/>
      <c r="L3" s="62"/>
      <c r="M3" s="62"/>
      <c r="N3" s="62"/>
      <c r="O3" s="50"/>
      <c r="P3" s="50"/>
      <c r="Q3" s="50"/>
      <c r="R3" s="50"/>
      <c r="S3" s="50"/>
      <c r="T3" s="50"/>
      <c r="U3" s="50"/>
      <c r="V3" s="50"/>
    </row>
    <row r="4" spans="1:22" ht="15.75" thickBot="1" x14ac:dyDescent="0.3">
      <c r="A4" s="50"/>
      <c r="B4" s="50"/>
      <c r="C4" s="50"/>
      <c r="D4" s="50"/>
      <c r="E4" s="50"/>
      <c r="F4" s="50"/>
      <c r="G4" s="50"/>
      <c r="H4" s="50"/>
      <c r="I4" s="50"/>
      <c r="J4" s="50"/>
      <c r="K4" s="50"/>
      <c r="L4" s="50"/>
      <c r="M4" s="50"/>
      <c r="N4" s="50"/>
      <c r="O4" s="50"/>
      <c r="P4" s="50"/>
      <c r="Q4" s="50"/>
      <c r="R4" s="50"/>
      <c r="S4" s="50"/>
      <c r="T4" s="50"/>
      <c r="U4" s="50"/>
      <c r="V4" s="50"/>
    </row>
    <row r="5" spans="1:22" x14ac:dyDescent="0.25">
      <c r="A5" s="171" t="s">
        <v>0</v>
      </c>
      <c r="B5" s="172"/>
      <c r="C5" s="172"/>
      <c r="D5" s="173"/>
      <c r="E5" s="177" t="s">
        <v>84</v>
      </c>
      <c r="F5" s="178"/>
      <c r="G5" s="89" t="s">
        <v>1</v>
      </c>
      <c r="H5" s="90"/>
      <c r="I5" s="90"/>
      <c r="J5" s="90"/>
      <c r="K5" s="90"/>
      <c r="L5" s="90"/>
      <c r="M5" s="91"/>
      <c r="N5" s="95" t="s">
        <v>2</v>
      </c>
      <c r="O5" s="96"/>
      <c r="P5" s="50"/>
      <c r="Q5" s="50"/>
      <c r="R5" s="50"/>
      <c r="S5" s="50"/>
      <c r="T5" s="50"/>
      <c r="U5" s="50"/>
      <c r="V5" s="50"/>
    </row>
    <row r="6" spans="1:22" ht="15.75" thickBot="1" x14ac:dyDescent="0.3">
      <c r="A6" s="174"/>
      <c r="B6" s="175"/>
      <c r="C6" s="175"/>
      <c r="D6" s="176"/>
      <c r="E6" s="179"/>
      <c r="F6" s="180"/>
      <c r="G6" s="92"/>
      <c r="H6" s="93"/>
      <c r="I6" s="93"/>
      <c r="J6" s="93"/>
      <c r="K6" s="93"/>
      <c r="L6" s="93"/>
      <c r="M6" s="94"/>
      <c r="N6" s="97"/>
      <c r="O6" s="98"/>
      <c r="P6" s="50"/>
      <c r="Q6" s="50"/>
      <c r="R6" s="50"/>
      <c r="S6" s="50"/>
      <c r="T6" s="50"/>
      <c r="U6" s="50"/>
      <c r="V6" s="50"/>
    </row>
    <row r="7" spans="1:22" x14ac:dyDescent="0.25">
      <c r="A7" s="99" t="s">
        <v>56</v>
      </c>
      <c r="B7" s="100"/>
      <c r="C7" s="100"/>
      <c r="D7" s="101"/>
      <c r="E7" s="164">
        <v>2500</v>
      </c>
      <c r="F7" s="63"/>
      <c r="G7" s="166" t="s">
        <v>57</v>
      </c>
      <c r="H7" s="167"/>
      <c r="I7" s="167"/>
      <c r="J7" s="167"/>
      <c r="K7" s="167"/>
      <c r="L7" s="167"/>
      <c r="M7" s="167"/>
      <c r="N7" s="145"/>
      <c r="O7" s="146"/>
      <c r="P7" s="50"/>
      <c r="Q7" s="50"/>
      <c r="R7" s="50"/>
      <c r="S7" s="50"/>
      <c r="T7" s="50"/>
      <c r="U7" s="50"/>
      <c r="V7" s="50"/>
    </row>
    <row r="8" spans="1:22" ht="15.75" thickBot="1" x14ac:dyDescent="0.3">
      <c r="A8" s="161"/>
      <c r="B8" s="162"/>
      <c r="C8" s="162"/>
      <c r="D8" s="163"/>
      <c r="E8" s="165"/>
      <c r="F8" s="64"/>
      <c r="G8" s="168" t="s">
        <v>73</v>
      </c>
      <c r="H8" s="169"/>
      <c r="I8" s="169"/>
      <c r="J8" s="169"/>
      <c r="K8" s="169"/>
      <c r="L8" s="169"/>
      <c r="M8" s="170"/>
      <c r="N8" s="147"/>
      <c r="O8" s="148"/>
      <c r="P8" s="50"/>
      <c r="Q8" s="50"/>
      <c r="R8" s="50"/>
      <c r="S8" s="50"/>
      <c r="T8" s="50"/>
      <c r="U8" s="50"/>
      <c r="V8" s="50"/>
    </row>
    <row r="9" spans="1:22" x14ac:dyDescent="0.25">
      <c r="A9" s="78" t="s">
        <v>4</v>
      </c>
      <c r="B9" s="79"/>
      <c r="C9" s="79"/>
      <c r="D9" s="80"/>
      <c r="E9" s="122"/>
      <c r="F9" s="123"/>
      <c r="G9" s="126" t="s">
        <v>5</v>
      </c>
      <c r="H9" s="127"/>
      <c r="I9" s="127"/>
      <c r="J9" s="127"/>
      <c r="K9" s="127"/>
      <c r="L9" s="127"/>
      <c r="M9" s="128"/>
      <c r="N9" s="149"/>
      <c r="O9" s="150"/>
      <c r="P9" s="50"/>
      <c r="Q9" s="50"/>
      <c r="R9" s="50"/>
      <c r="S9" s="50"/>
      <c r="T9" s="50"/>
      <c r="U9" s="50"/>
      <c r="V9" s="50"/>
    </row>
    <row r="10" spans="1:22" x14ac:dyDescent="0.25">
      <c r="A10" s="78"/>
      <c r="B10" s="79"/>
      <c r="C10" s="79"/>
      <c r="D10" s="80"/>
      <c r="E10" s="122"/>
      <c r="F10" s="123"/>
      <c r="G10" s="129"/>
      <c r="H10" s="130"/>
      <c r="I10" s="130"/>
      <c r="J10" s="130"/>
      <c r="K10" s="130"/>
      <c r="L10" s="130"/>
      <c r="M10" s="131"/>
      <c r="N10" s="151"/>
      <c r="O10" s="152"/>
      <c r="P10" s="50"/>
      <c r="Q10" s="50"/>
      <c r="R10" s="50"/>
      <c r="S10" s="50"/>
      <c r="T10" s="50"/>
      <c r="U10" s="50"/>
      <c r="V10" s="50"/>
    </row>
    <row r="11" spans="1:22" x14ac:dyDescent="0.25">
      <c r="A11" s="78"/>
      <c r="B11" s="79"/>
      <c r="C11" s="79"/>
      <c r="D11" s="80"/>
      <c r="E11" s="122"/>
      <c r="F11" s="123"/>
      <c r="G11" s="129"/>
      <c r="H11" s="130"/>
      <c r="I11" s="130"/>
      <c r="J11" s="130"/>
      <c r="K11" s="130"/>
      <c r="L11" s="130"/>
      <c r="M11" s="131"/>
      <c r="N11" s="151"/>
      <c r="O11" s="152"/>
      <c r="P11" s="50"/>
      <c r="Q11" s="50"/>
      <c r="R11" s="50"/>
      <c r="S11" s="50"/>
      <c r="T11" s="50"/>
      <c r="U11" s="50"/>
      <c r="V11" s="50"/>
    </row>
    <row r="12" spans="1:22" ht="30.75" thickBot="1" x14ac:dyDescent="0.3">
      <c r="A12" s="117"/>
      <c r="B12" s="118"/>
      <c r="C12" s="118"/>
      <c r="D12" s="119"/>
      <c r="E12" s="124"/>
      <c r="F12" s="125"/>
      <c r="G12" s="69" t="s">
        <v>81</v>
      </c>
      <c r="H12" s="143"/>
      <c r="I12" s="143"/>
      <c r="J12" s="143"/>
      <c r="K12" s="143"/>
      <c r="L12" s="143"/>
      <c r="M12" s="144"/>
      <c r="N12" s="153"/>
      <c r="O12" s="154"/>
      <c r="P12" s="50"/>
      <c r="Q12" s="50"/>
      <c r="R12" s="50"/>
      <c r="S12" s="50"/>
      <c r="T12" s="50"/>
      <c r="U12" s="50"/>
      <c r="V12" s="50"/>
    </row>
    <row r="13" spans="1:22" ht="15.75" thickBot="1" x14ac:dyDescent="0.3">
      <c r="A13" s="155" t="s">
        <v>7</v>
      </c>
      <c r="B13" s="132"/>
      <c r="C13" s="132"/>
      <c r="D13" s="156"/>
      <c r="E13" s="133">
        <f>E7</f>
        <v>2500</v>
      </c>
      <c r="F13" s="157"/>
      <c r="G13" s="135"/>
      <c r="H13" s="136"/>
      <c r="I13" s="136"/>
      <c r="J13" s="136"/>
      <c r="K13" s="136"/>
      <c r="L13" s="136"/>
      <c r="M13" s="158"/>
      <c r="N13" s="159">
        <f>SUM(N7:O7+N8:O8)</f>
        <v>0</v>
      </c>
      <c r="O13" s="160"/>
      <c r="P13" s="50"/>
      <c r="Q13" s="50"/>
      <c r="R13" s="50"/>
      <c r="S13" s="50"/>
      <c r="T13" s="50"/>
      <c r="U13" s="50"/>
      <c r="V13" s="50"/>
    </row>
    <row r="14" spans="1:22" x14ac:dyDescent="0.25">
      <c r="A14" s="50"/>
      <c r="B14" s="50"/>
      <c r="C14" s="50"/>
      <c r="D14" s="50"/>
      <c r="E14" s="50"/>
      <c r="F14" s="50"/>
      <c r="G14" s="50"/>
      <c r="H14" s="50"/>
      <c r="I14" s="50"/>
      <c r="J14" s="50"/>
      <c r="K14" s="50"/>
      <c r="L14" s="50"/>
      <c r="M14" s="50"/>
      <c r="N14" s="50"/>
      <c r="O14" s="50"/>
      <c r="P14" s="50"/>
      <c r="Q14" s="50"/>
      <c r="R14" s="50"/>
      <c r="S14" s="50"/>
      <c r="T14" s="50"/>
      <c r="U14" s="50"/>
      <c r="V14" s="50"/>
    </row>
    <row r="15" spans="1:22" x14ac:dyDescent="0.25">
      <c r="A15" s="50"/>
      <c r="B15" s="50"/>
      <c r="C15" s="50"/>
      <c r="D15" s="50"/>
      <c r="E15" s="50"/>
      <c r="F15" s="50"/>
      <c r="G15" s="50"/>
      <c r="H15" s="50"/>
      <c r="I15" s="50"/>
      <c r="J15" s="50"/>
      <c r="K15" s="50"/>
      <c r="L15" s="50"/>
      <c r="M15" s="50"/>
      <c r="N15" s="50"/>
      <c r="O15" s="50"/>
      <c r="P15" s="50"/>
      <c r="Q15" s="50"/>
      <c r="R15" s="50"/>
      <c r="S15" s="50"/>
      <c r="T15" s="50"/>
      <c r="U15" s="50"/>
      <c r="V15" s="50"/>
    </row>
    <row r="16" spans="1:22" ht="15.75" thickBot="1" x14ac:dyDescent="0.3">
      <c r="A16" s="50"/>
      <c r="B16" s="50"/>
      <c r="C16" s="50"/>
      <c r="D16" s="50"/>
      <c r="E16" s="50"/>
      <c r="F16" s="50"/>
      <c r="G16" s="50"/>
      <c r="H16" s="50"/>
      <c r="I16" s="50"/>
      <c r="J16" s="50"/>
      <c r="K16" s="50"/>
      <c r="L16" s="50"/>
      <c r="M16" s="50"/>
      <c r="N16" s="50"/>
      <c r="O16" s="50"/>
      <c r="P16" s="50"/>
      <c r="Q16" s="50"/>
      <c r="R16" s="50"/>
      <c r="S16" s="50"/>
      <c r="T16" s="50"/>
      <c r="U16" s="50"/>
      <c r="V16" s="50"/>
    </row>
    <row r="17" spans="1:22" ht="15.75" thickBot="1" x14ac:dyDescent="0.3">
      <c r="A17" s="13" t="s">
        <v>58</v>
      </c>
      <c r="B17" s="70"/>
      <c r="C17" s="70"/>
      <c r="D17" s="71"/>
      <c r="E17" s="50"/>
      <c r="F17" s="50"/>
      <c r="G17" s="50"/>
      <c r="H17" s="50"/>
      <c r="I17" s="50"/>
      <c r="J17" s="50"/>
      <c r="K17" s="50"/>
      <c r="L17" s="50"/>
      <c r="M17" s="50"/>
      <c r="N17" s="50"/>
      <c r="O17" s="50"/>
      <c r="P17" s="50"/>
      <c r="Q17" s="50"/>
      <c r="R17" s="50"/>
      <c r="S17" s="50"/>
      <c r="T17" s="50"/>
      <c r="U17" s="50"/>
      <c r="V17" s="50"/>
    </row>
    <row r="18" spans="1:22" x14ac:dyDescent="0.25">
      <c r="A18" s="50"/>
      <c r="B18" s="50"/>
      <c r="C18" s="50"/>
      <c r="D18" s="50"/>
      <c r="E18" s="50"/>
      <c r="F18" s="50"/>
      <c r="G18" s="50"/>
      <c r="H18" s="50"/>
      <c r="I18" s="50"/>
      <c r="J18" s="50"/>
      <c r="K18" s="50"/>
      <c r="L18" s="50"/>
      <c r="M18" s="50"/>
      <c r="N18" s="50"/>
      <c r="O18" s="50"/>
      <c r="P18" s="50"/>
      <c r="Q18" s="50"/>
      <c r="R18" s="50"/>
      <c r="S18" s="50"/>
      <c r="T18" s="50"/>
      <c r="U18" s="50"/>
      <c r="V18" s="50"/>
    </row>
    <row r="19" spans="1:22" x14ac:dyDescent="0.25">
      <c r="A19" s="50"/>
      <c r="B19" s="50"/>
      <c r="C19" s="50"/>
      <c r="D19" s="50"/>
      <c r="E19" s="50"/>
      <c r="F19" s="50"/>
      <c r="G19" s="50"/>
      <c r="H19" s="50"/>
      <c r="I19" s="50"/>
      <c r="J19" s="50"/>
      <c r="K19" s="50"/>
      <c r="L19" s="50"/>
      <c r="M19" s="50"/>
      <c r="N19" s="50"/>
      <c r="O19" s="50"/>
      <c r="P19" s="50"/>
      <c r="Q19" s="50"/>
      <c r="R19" s="50"/>
      <c r="S19" s="50"/>
      <c r="T19" s="50"/>
      <c r="U19" s="50"/>
      <c r="V19" s="50"/>
    </row>
    <row r="20" spans="1:22" x14ac:dyDescent="0.25">
      <c r="A20" s="50"/>
      <c r="B20" s="50"/>
      <c r="C20" s="50"/>
      <c r="D20" s="50"/>
      <c r="E20" s="50"/>
      <c r="F20" s="50"/>
      <c r="G20" s="50"/>
      <c r="H20" s="50"/>
      <c r="I20" s="50"/>
      <c r="J20" s="50"/>
      <c r="K20" s="50"/>
      <c r="L20" s="50"/>
      <c r="M20" s="50"/>
      <c r="N20" s="50"/>
      <c r="O20" s="50"/>
      <c r="P20" s="50"/>
      <c r="Q20" s="50"/>
      <c r="R20" s="50"/>
      <c r="S20" s="50"/>
      <c r="T20" s="50"/>
      <c r="U20" s="50"/>
      <c r="V20" s="50"/>
    </row>
    <row r="21" spans="1:22" x14ac:dyDescent="0.25">
      <c r="A21" s="50"/>
      <c r="B21" s="50"/>
      <c r="C21" s="50"/>
      <c r="D21" s="50"/>
      <c r="E21" s="50"/>
      <c r="F21" s="50"/>
      <c r="G21" s="50"/>
      <c r="H21" s="50"/>
      <c r="I21" s="50"/>
      <c r="J21" s="50"/>
      <c r="K21" s="50"/>
      <c r="L21" s="50"/>
      <c r="M21" s="50"/>
      <c r="N21" s="50"/>
      <c r="O21" s="50"/>
      <c r="P21" s="50"/>
      <c r="Q21" s="50"/>
      <c r="R21" s="50"/>
      <c r="S21" s="50"/>
      <c r="T21" s="50"/>
      <c r="U21" s="50"/>
      <c r="V21" s="50"/>
    </row>
    <row r="22" spans="1:22" x14ac:dyDescent="0.25">
      <c r="A22" s="50"/>
      <c r="B22" s="50"/>
      <c r="C22" s="50"/>
      <c r="D22" s="50"/>
      <c r="E22" s="50"/>
      <c r="F22" s="50"/>
      <c r="G22" s="50"/>
      <c r="H22" s="50"/>
      <c r="I22" s="50"/>
      <c r="J22" s="50"/>
      <c r="K22" s="50"/>
      <c r="L22" s="50"/>
      <c r="M22" s="50"/>
      <c r="N22" s="50"/>
      <c r="O22" s="50"/>
      <c r="P22" s="50"/>
      <c r="Q22" s="50"/>
      <c r="R22" s="50"/>
      <c r="S22" s="50"/>
      <c r="T22" s="50"/>
      <c r="U22" s="50"/>
      <c r="V22" s="50"/>
    </row>
    <row r="23" spans="1:22" x14ac:dyDescent="0.25">
      <c r="A23" s="50"/>
      <c r="B23" s="50"/>
      <c r="C23" s="50"/>
      <c r="D23" s="50"/>
      <c r="E23" s="50"/>
      <c r="F23" s="50"/>
      <c r="G23" s="50"/>
      <c r="H23" s="50"/>
      <c r="I23" s="50"/>
      <c r="J23" s="50"/>
      <c r="K23" s="50"/>
      <c r="L23" s="50"/>
      <c r="M23" s="50"/>
      <c r="N23" s="50"/>
      <c r="O23" s="50"/>
      <c r="P23" s="50"/>
      <c r="Q23" s="50"/>
      <c r="R23" s="50"/>
      <c r="S23" s="50"/>
      <c r="T23" s="50"/>
      <c r="U23" s="50"/>
      <c r="V23" s="50"/>
    </row>
    <row r="24" spans="1:22" x14ac:dyDescent="0.25">
      <c r="A24" s="50"/>
      <c r="B24" s="50"/>
      <c r="C24" s="50"/>
      <c r="D24" s="50"/>
      <c r="E24" s="50"/>
      <c r="F24" s="50"/>
      <c r="G24" s="50"/>
      <c r="H24" s="50"/>
      <c r="I24" s="50"/>
      <c r="J24" s="50"/>
      <c r="K24" s="50"/>
      <c r="L24" s="50"/>
      <c r="M24" s="50"/>
      <c r="N24" s="50"/>
      <c r="O24" s="50"/>
      <c r="P24" s="50"/>
      <c r="Q24" s="50"/>
      <c r="R24" s="50"/>
      <c r="S24" s="50"/>
      <c r="T24" s="50"/>
      <c r="U24" s="50"/>
      <c r="V24" s="50"/>
    </row>
    <row r="25" spans="1:22" x14ac:dyDescent="0.25">
      <c r="A25" s="50"/>
      <c r="B25" s="50"/>
      <c r="C25" s="50"/>
      <c r="D25" s="50"/>
      <c r="E25" s="50"/>
      <c r="F25" s="50"/>
      <c r="G25" s="50"/>
      <c r="H25" s="50"/>
      <c r="I25" s="50"/>
      <c r="J25" s="50"/>
      <c r="K25" s="50"/>
      <c r="L25" s="50"/>
      <c r="M25" s="50"/>
      <c r="N25" s="50"/>
      <c r="O25" s="50"/>
      <c r="P25" s="50"/>
      <c r="Q25" s="50"/>
      <c r="R25" s="50"/>
      <c r="S25" s="50"/>
      <c r="T25" s="50"/>
      <c r="U25" s="50"/>
      <c r="V25" s="50"/>
    </row>
    <row r="26" spans="1:22" x14ac:dyDescent="0.25">
      <c r="A26" s="50"/>
      <c r="B26" s="50"/>
      <c r="C26" s="50"/>
      <c r="D26" s="50"/>
      <c r="E26" s="50"/>
      <c r="F26" s="50"/>
      <c r="G26" s="50"/>
      <c r="H26" s="50"/>
      <c r="I26" s="50"/>
      <c r="J26" s="50"/>
      <c r="K26" s="50"/>
      <c r="L26" s="50"/>
      <c r="M26" s="50"/>
      <c r="N26" s="50"/>
      <c r="O26" s="50"/>
      <c r="P26" s="50"/>
      <c r="Q26" s="50"/>
      <c r="R26" s="50"/>
      <c r="S26" s="50"/>
      <c r="T26" s="50"/>
      <c r="U26" s="50"/>
      <c r="V26" s="50"/>
    </row>
    <row r="27" spans="1:22" x14ac:dyDescent="0.25">
      <c r="A27" s="50"/>
      <c r="B27" s="50"/>
      <c r="C27" s="50"/>
      <c r="D27" s="50"/>
      <c r="E27" s="50"/>
      <c r="F27" s="50"/>
      <c r="G27" s="50"/>
      <c r="H27" s="50"/>
      <c r="I27" s="50"/>
      <c r="J27" s="50"/>
      <c r="K27" s="50"/>
      <c r="L27" s="50"/>
      <c r="M27" s="50"/>
      <c r="N27" s="50"/>
      <c r="O27" s="50"/>
      <c r="P27" s="50"/>
      <c r="Q27" s="50"/>
      <c r="R27" s="50"/>
      <c r="S27" s="50"/>
      <c r="T27" s="50"/>
      <c r="U27" s="50"/>
      <c r="V27" s="50"/>
    </row>
  </sheetData>
  <sheetProtection algorithmName="SHA-512" hashValue="5RjgA3zGsLVmzep9W6L8ugKWnM9uTSoXbviZBdIxPb48Jx1j5ouhcx6550Bk83cVo4tf1WEODfYBDt1TSVJEHA==" saltValue="ap8dLDM92I34jHZFV0oPNw==" spinCount="100000" sheet="1" objects="1" scenarios="1"/>
  <mergeCells count="20">
    <mergeCell ref="A1:K1"/>
    <mergeCell ref="A5:D6"/>
    <mergeCell ref="E5:F6"/>
    <mergeCell ref="G5:M6"/>
    <mergeCell ref="N5:O6"/>
    <mergeCell ref="N7:O7"/>
    <mergeCell ref="N8:O8"/>
    <mergeCell ref="H12:M12"/>
    <mergeCell ref="N9:O12"/>
    <mergeCell ref="A13:D13"/>
    <mergeCell ref="E13:F13"/>
    <mergeCell ref="G13:M13"/>
    <mergeCell ref="N13:O13"/>
    <mergeCell ref="A7:D8"/>
    <mergeCell ref="E7:E8"/>
    <mergeCell ref="G7:M7"/>
    <mergeCell ref="G8:M8"/>
    <mergeCell ref="A9:D12"/>
    <mergeCell ref="E9:F12"/>
    <mergeCell ref="G9:M11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</sheetPr>
  <dimension ref="A1:Q37"/>
  <sheetViews>
    <sheetView workbookViewId="0">
      <selection activeCell="H33" sqref="H33:M33"/>
    </sheetView>
  </sheetViews>
  <sheetFormatPr baseColWidth="10" defaultRowHeight="15" x14ac:dyDescent="0.25"/>
  <cols>
    <col min="1" max="16384" width="11.42578125" style="41"/>
  </cols>
  <sheetData>
    <row r="1" spans="1:15" x14ac:dyDescent="0.25">
      <c r="A1" s="74" t="s">
        <v>59</v>
      </c>
      <c r="B1" s="74"/>
      <c r="C1" s="74"/>
      <c r="D1" s="74"/>
      <c r="E1" s="74"/>
      <c r="F1" s="74"/>
      <c r="G1" s="74"/>
      <c r="H1" s="74"/>
      <c r="I1" s="74"/>
      <c r="J1" s="74"/>
      <c r="K1" s="74"/>
      <c r="L1" s="50"/>
      <c r="M1" s="50"/>
      <c r="N1" s="50"/>
      <c r="O1" s="50"/>
    </row>
    <row r="2" spans="1:15" x14ac:dyDescent="0.25">
      <c r="A2" s="50"/>
      <c r="B2" s="50"/>
      <c r="C2" s="50"/>
      <c r="D2" s="50"/>
      <c r="E2" s="50"/>
      <c r="F2" s="50"/>
      <c r="G2" s="50"/>
      <c r="H2" s="50"/>
      <c r="I2" s="50"/>
      <c r="J2" s="50"/>
      <c r="K2" s="50"/>
      <c r="L2" s="50"/>
      <c r="M2" s="50"/>
      <c r="N2" s="50"/>
      <c r="O2" s="50"/>
    </row>
    <row r="3" spans="1:15" x14ac:dyDescent="0.25">
      <c r="A3" s="62" t="s">
        <v>80</v>
      </c>
      <c r="B3" s="62"/>
      <c r="C3" s="62"/>
      <c r="D3" s="62"/>
      <c r="E3" s="50"/>
      <c r="F3" s="62"/>
      <c r="G3" s="62"/>
      <c r="H3" s="62"/>
      <c r="I3" s="62"/>
      <c r="J3" s="62"/>
      <c r="K3" s="62"/>
      <c r="L3" s="62"/>
      <c r="M3" s="62"/>
      <c r="N3" s="62"/>
      <c r="O3" s="50"/>
    </row>
    <row r="4" spans="1:15" ht="15.75" thickBot="1" x14ac:dyDescent="0.3">
      <c r="A4" s="50"/>
      <c r="B4" s="50"/>
      <c r="C4" s="50"/>
      <c r="D4" s="50"/>
      <c r="E4" s="50"/>
      <c r="F4" s="50"/>
      <c r="G4" s="50"/>
      <c r="H4" s="50"/>
      <c r="I4" s="50"/>
      <c r="J4" s="50"/>
      <c r="K4" s="50"/>
      <c r="L4" s="50"/>
      <c r="M4" s="50"/>
      <c r="N4" s="50"/>
      <c r="O4" s="50"/>
    </row>
    <row r="5" spans="1:15" x14ac:dyDescent="0.25">
      <c r="A5" s="224" t="s">
        <v>60</v>
      </c>
      <c r="B5" s="225"/>
      <c r="C5" s="225"/>
      <c r="D5" s="226"/>
      <c r="E5" s="89" t="s">
        <v>3</v>
      </c>
      <c r="F5" s="91"/>
      <c r="G5" s="89" t="s">
        <v>1</v>
      </c>
      <c r="H5" s="90"/>
      <c r="I5" s="90"/>
      <c r="J5" s="90"/>
      <c r="K5" s="90"/>
      <c r="L5" s="90"/>
      <c r="M5" s="91"/>
      <c r="N5" s="89" t="s">
        <v>2</v>
      </c>
      <c r="O5" s="91"/>
    </row>
    <row r="6" spans="1:15" ht="15.75" thickBot="1" x14ac:dyDescent="0.3">
      <c r="A6" s="227"/>
      <c r="B6" s="228"/>
      <c r="C6" s="228"/>
      <c r="D6" s="229"/>
      <c r="E6" s="92"/>
      <c r="F6" s="94"/>
      <c r="G6" s="92"/>
      <c r="H6" s="93"/>
      <c r="I6" s="93"/>
      <c r="J6" s="93"/>
      <c r="K6" s="93"/>
      <c r="L6" s="93"/>
      <c r="M6" s="94"/>
      <c r="N6" s="92"/>
      <c r="O6" s="94"/>
    </row>
    <row r="7" spans="1:15" x14ac:dyDescent="0.25">
      <c r="A7" s="99" t="s">
        <v>61</v>
      </c>
      <c r="B7" s="100"/>
      <c r="C7" s="100"/>
      <c r="D7" s="101"/>
      <c r="E7" s="209">
        <v>1100</v>
      </c>
      <c r="F7" s="210"/>
      <c r="G7" s="213" t="s">
        <v>57</v>
      </c>
      <c r="H7" s="214"/>
      <c r="I7" s="214"/>
      <c r="J7" s="214"/>
      <c r="K7" s="214"/>
      <c r="L7" s="214"/>
      <c r="M7" s="214"/>
      <c r="N7" s="216"/>
      <c r="O7" s="217"/>
    </row>
    <row r="8" spans="1:15" ht="15" customHeight="1" x14ac:dyDescent="0.25">
      <c r="A8" s="102"/>
      <c r="B8" s="103"/>
      <c r="C8" s="103"/>
      <c r="D8" s="104"/>
      <c r="E8" s="211"/>
      <c r="F8" s="212"/>
      <c r="G8" s="232" t="s">
        <v>62</v>
      </c>
      <c r="H8" s="233"/>
      <c r="I8" s="233"/>
      <c r="J8" s="233"/>
      <c r="K8" s="233"/>
      <c r="L8" s="233"/>
      <c r="M8" s="234"/>
      <c r="N8" s="216"/>
      <c r="O8" s="217"/>
    </row>
    <row r="9" spans="1:15" x14ac:dyDescent="0.25">
      <c r="A9" s="102"/>
      <c r="B9" s="103"/>
      <c r="C9" s="103"/>
      <c r="D9" s="104"/>
      <c r="E9" s="211"/>
      <c r="F9" s="212"/>
      <c r="G9" s="78"/>
      <c r="H9" s="79"/>
      <c r="I9" s="79"/>
      <c r="J9" s="79"/>
      <c r="K9" s="79"/>
      <c r="L9" s="79"/>
      <c r="M9" s="80"/>
      <c r="N9" s="87"/>
      <c r="O9" s="88"/>
    </row>
    <row r="10" spans="1:15" x14ac:dyDescent="0.25">
      <c r="A10" s="102"/>
      <c r="B10" s="103"/>
      <c r="C10" s="103"/>
      <c r="D10" s="104"/>
      <c r="E10" s="211"/>
      <c r="F10" s="212"/>
      <c r="G10" s="78"/>
      <c r="H10" s="79"/>
      <c r="I10" s="79"/>
      <c r="J10" s="79"/>
      <c r="K10" s="79"/>
      <c r="L10" s="79"/>
      <c r="M10" s="80"/>
      <c r="N10" s="87"/>
      <c r="O10" s="88"/>
    </row>
    <row r="11" spans="1:15" ht="15.75" thickBot="1" x14ac:dyDescent="0.3">
      <c r="A11" s="161"/>
      <c r="B11" s="162"/>
      <c r="C11" s="162"/>
      <c r="D11" s="163"/>
      <c r="E11" s="230"/>
      <c r="F11" s="231"/>
      <c r="G11" s="117"/>
      <c r="H11" s="118"/>
      <c r="I11" s="118"/>
      <c r="J11" s="118"/>
      <c r="K11" s="118"/>
      <c r="L11" s="118"/>
      <c r="M11" s="119"/>
      <c r="N11" s="105"/>
      <c r="O11" s="106"/>
    </row>
    <row r="12" spans="1:15" x14ac:dyDescent="0.25">
      <c r="A12" s="75" t="s">
        <v>4</v>
      </c>
      <c r="B12" s="76"/>
      <c r="C12" s="76"/>
      <c r="D12" s="77"/>
      <c r="E12" s="120"/>
      <c r="F12" s="121"/>
      <c r="G12" s="102" t="s">
        <v>5</v>
      </c>
      <c r="H12" s="103"/>
      <c r="I12" s="103"/>
      <c r="J12" s="103"/>
      <c r="K12" s="103"/>
      <c r="L12" s="103"/>
      <c r="M12" s="104"/>
      <c r="N12" s="149"/>
      <c r="O12" s="150"/>
    </row>
    <row r="13" spans="1:15" x14ac:dyDescent="0.25">
      <c r="A13" s="78"/>
      <c r="B13" s="79"/>
      <c r="C13" s="79"/>
      <c r="D13" s="80"/>
      <c r="E13" s="122"/>
      <c r="F13" s="123"/>
      <c r="G13" s="102"/>
      <c r="H13" s="103"/>
      <c r="I13" s="103"/>
      <c r="J13" s="103"/>
      <c r="K13" s="103"/>
      <c r="L13" s="103"/>
      <c r="M13" s="104"/>
      <c r="N13" s="151"/>
      <c r="O13" s="152"/>
    </row>
    <row r="14" spans="1:15" ht="15.75" thickBot="1" x14ac:dyDescent="0.3">
      <c r="A14" s="78"/>
      <c r="B14" s="79"/>
      <c r="C14" s="79"/>
      <c r="D14" s="80"/>
      <c r="E14" s="122"/>
      <c r="F14" s="123"/>
      <c r="G14" s="102"/>
      <c r="H14" s="103"/>
      <c r="I14" s="103"/>
      <c r="J14" s="103"/>
      <c r="K14" s="103"/>
      <c r="L14" s="103"/>
      <c r="M14" s="104"/>
      <c r="N14" s="151"/>
      <c r="O14" s="152"/>
    </row>
    <row r="15" spans="1:15" ht="15.75" thickBot="1" x14ac:dyDescent="0.3">
      <c r="A15" s="155" t="s">
        <v>7</v>
      </c>
      <c r="B15" s="132"/>
      <c r="C15" s="132"/>
      <c r="D15" s="156"/>
      <c r="E15" s="192">
        <f>E7</f>
        <v>1100</v>
      </c>
      <c r="F15" s="193"/>
      <c r="G15" s="194"/>
      <c r="H15" s="195"/>
      <c r="I15" s="195"/>
      <c r="J15" s="195"/>
      <c r="K15" s="195"/>
      <c r="L15" s="195"/>
      <c r="M15" s="195"/>
      <c r="N15" s="202">
        <f>SUM(N7:O11)</f>
        <v>0</v>
      </c>
      <c r="O15" s="203"/>
    </row>
    <row r="16" spans="1:15" ht="15" customHeight="1" x14ac:dyDescent="0.25">
      <c r="A16" s="61"/>
      <c r="B16" s="61"/>
      <c r="C16" s="61"/>
      <c r="D16" s="61"/>
      <c r="E16" s="50"/>
      <c r="F16" s="50"/>
      <c r="G16" s="50"/>
      <c r="H16" s="50"/>
      <c r="I16" s="50"/>
      <c r="J16" s="50"/>
      <c r="K16" s="50"/>
      <c r="L16" s="50"/>
      <c r="M16" s="50"/>
      <c r="N16" s="50"/>
      <c r="O16" s="50"/>
    </row>
    <row r="17" spans="1:17" ht="15.75" thickBot="1" x14ac:dyDescent="0.3">
      <c r="A17" s="61"/>
      <c r="B17" s="61"/>
      <c r="C17" s="61"/>
      <c r="D17" s="61"/>
      <c r="E17" s="50"/>
      <c r="F17" s="50"/>
      <c r="G17" s="50"/>
      <c r="H17" s="50"/>
      <c r="I17" s="50"/>
      <c r="J17" s="50"/>
      <c r="K17" s="50"/>
      <c r="L17" s="50"/>
      <c r="M17" s="50"/>
      <c r="N17" s="50"/>
      <c r="O17" s="50"/>
    </row>
    <row r="18" spans="1:17" x14ac:dyDescent="0.25">
      <c r="A18" s="224" t="s">
        <v>63</v>
      </c>
      <c r="B18" s="225"/>
      <c r="C18" s="225"/>
      <c r="D18" s="226"/>
      <c r="E18" s="89" t="s">
        <v>3</v>
      </c>
      <c r="F18" s="91"/>
      <c r="G18" s="89" t="s">
        <v>1</v>
      </c>
      <c r="H18" s="90"/>
      <c r="I18" s="90"/>
      <c r="J18" s="90"/>
      <c r="K18" s="90"/>
      <c r="L18" s="90"/>
      <c r="M18" s="91"/>
      <c r="N18" s="89" t="s">
        <v>2</v>
      </c>
      <c r="O18" s="91"/>
    </row>
    <row r="19" spans="1:17" ht="15.75" thickBot="1" x14ac:dyDescent="0.3">
      <c r="A19" s="227"/>
      <c r="B19" s="228"/>
      <c r="C19" s="228"/>
      <c r="D19" s="229"/>
      <c r="E19" s="92"/>
      <c r="F19" s="94"/>
      <c r="G19" s="92"/>
      <c r="H19" s="93"/>
      <c r="I19" s="93"/>
      <c r="J19" s="93"/>
      <c r="K19" s="93"/>
      <c r="L19" s="93"/>
      <c r="M19" s="94"/>
      <c r="N19" s="92"/>
      <c r="O19" s="94"/>
    </row>
    <row r="20" spans="1:17" x14ac:dyDescent="0.25">
      <c r="A20" s="75" t="s">
        <v>64</v>
      </c>
      <c r="B20" s="76"/>
      <c r="C20" s="76"/>
      <c r="D20" s="77"/>
      <c r="E20" s="209">
        <v>1385</v>
      </c>
      <c r="F20" s="210"/>
      <c r="G20" s="213" t="s">
        <v>65</v>
      </c>
      <c r="H20" s="214"/>
      <c r="I20" s="214"/>
      <c r="J20" s="214"/>
      <c r="K20" s="214"/>
      <c r="L20" s="214"/>
      <c r="M20" s="215"/>
      <c r="N20" s="216"/>
      <c r="O20" s="217"/>
    </row>
    <row r="21" spans="1:17" x14ac:dyDescent="0.25">
      <c r="A21" s="78"/>
      <c r="B21" s="79"/>
      <c r="C21" s="79"/>
      <c r="D21" s="80"/>
      <c r="E21" s="211"/>
      <c r="F21" s="212"/>
      <c r="G21" s="218" t="s">
        <v>76</v>
      </c>
      <c r="H21" s="219"/>
      <c r="I21" s="219"/>
      <c r="J21" s="219"/>
      <c r="K21" s="219"/>
      <c r="L21" s="219"/>
      <c r="M21" s="220"/>
      <c r="N21" s="216"/>
      <c r="O21" s="217"/>
    </row>
    <row r="22" spans="1:17" ht="21.75" customHeight="1" x14ac:dyDescent="0.25">
      <c r="A22" s="78"/>
      <c r="B22" s="79"/>
      <c r="C22" s="79"/>
      <c r="D22" s="80"/>
      <c r="E22" s="211"/>
      <c r="F22" s="212"/>
      <c r="G22" s="218"/>
      <c r="H22" s="219"/>
      <c r="I22" s="219"/>
      <c r="J22" s="219"/>
      <c r="K22" s="219"/>
      <c r="L22" s="219"/>
      <c r="M22" s="220"/>
      <c r="N22" s="87"/>
      <c r="O22" s="88"/>
    </row>
    <row r="23" spans="1:17" ht="15" customHeight="1" thickBot="1" x14ac:dyDescent="0.3">
      <c r="A23" s="78"/>
      <c r="B23" s="79"/>
      <c r="C23" s="79"/>
      <c r="D23" s="80"/>
      <c r="E23" s="211"/>
      <c r="F23" s="212"/>
      <c r="G23" s="221"/>
      <c r="H23" s="222"/>
      <c r="I23" s="222"/>
      <c r="J23" s="222"/>
      <c r="K23" s="222"/>
      <c r="L23" s="222"/>
      <c r="M23" s="223"/>
      <c r="N23" s="105"/>
      <c r="O23" s="106"/>
    </row>
    <row r="24" spans="1:17" x14ac:dyDescent="0.25">
      <c r="A24" s="75" t="s">
        <v>4</v>
      </c>
      <c r="B24" s="76"/>
      <c r="C24" s="76"/>
      <c r="D24" s="77"/>
      <c r="E24" s="120"/>
      <c r="F24" s="121"/>
      <c r="G24" s="102" t="s">
        <v>5</v>
      </c>
      <c r="H24" s="103"/>
      <c r="I24" s="103"/>
      <c r="J24" s="103"/>
      <c r="K24" s="103"/>
      <c r="L24" s="103"/>
      <c r="M24" s="104"/>
      <c r="N24" s="149"/>
      <c r="O24" s="150"/>
    </row>
    <row r="25" spans="1:17" x14ac:dyDescent="0.25">
      <c r="A25" s="78"/>
      <c r="B25" s="79"/>
      <c r="C25" s="79"/>
      <c r="D25" s="80"/>
      <c r="E25" s="122"/>
      <c r="F25" s="123"/>
      <c r="G25" s="102"/>
      <c r="H25" s="103"/>
      <c r="I25" s="103"/>
      <c r="J25" s="103"/>
      <c r="K25" s="103"/>
      <c r="L25" s="103"/>
      <c r="M25" s="104"/>
      <c r="N25" s="151"/>
      <c r="O25" s="152"/>
      <c r="Q25" s="36"/>
    </row>
    <row r="26" spans="1:17" ht="15.75" thickBot="1" x14ac:dyDescent="0.3">
      <c r="A26" s="78"/>
      <c r="B26" s="79"/>
      <c r="C26" s="79"/>
      <c r="D26" s="80"/>
      <c r="E26" s="122"/>
      <c r="F26" s="123"/>
      <c r="G26" s="102"/>
      <c r="H26" s="103"/>
      <c r="I26" s="103"/>
      <c r="J26" s="103"/>
      <c r="K26" s="103"/>
      <c r="L26" s="103"/>
      <c r="M26" s="104"/>
      <c r="N26" s="151"/>
      <c r="O26" s="152"/>
    </row>
    <row r="27" spans="1:17" ht="15.75" thickBot="1" x14ac:dyDescent="0.3">
      <c r="A27" s="155" t="s">
        <v>7</v>
      </c>
      <c r="B27" s="132"/>
      <c r="C27" s="132"/>
      <c r="D27" s="156"/>
      <c r="E27" s="192">
        <f>E20</f>
        <v>1385</v>
      </c>
      <c r="F27" s="193"/>
      <c r="G27" s="194"/>
      <c r="H27" s="195"/>
      <c r="I27" s="195"/>
      <c r="J27" s="195"/>
      <c r="K27" s="195"/>
      <c r="L27" s="195"/>
      <c r="M27" s="195"/>
      <c r="N27" s="202">
        <f>SUM(N20:O23)</f>
        <v>0</v>
      </c>
      <c r="O27" s="203"/>
    </row>
    <row r="28" spans="1:17" ht="15.75" thickBot="1" x14ac:dyDescent="0.3">
      <c r="A28" s="56"/>
      <c r="B28" s="56"/>
      <c r="C28" s="56"/>
      <c r="D28" s="56"/>
      <c r="E28" s="57"/>
      <c r="F28" s="57"/>
      <c r="G28" s="206" t="s">
        <v>66</v>
      </c>
      <c r="H28" s="207"/>
      <c r="I28" s="207"/>
      <c r="J28" s="207"/>
      <c r="K28" s="207"/>
      <c r="L28" s="207"/>
      <c r="M28" s="208"/>
      <c r="N28" s="204">
        <f>SUM(N15+N27)</f>
        <v>0</v>
      </c>
      <c r="O28" s="205"/>
    </row>
    <row r="29" spans="1:17" x14ac:dyDescent="0.25">
      <c r="A29" s="56"/>
      <c r="B29" s="56"/>
      <c r="C29" s="56"/>
      <c r="D29" s="56"/>
      <c r="E29" s="57"/>
      <c r="F29" s="57"/>
      <c r="G29" s="58"/>
      <c r="H29" s="59"/>
      <c r="I29" s="59"/>
      <c r="J29" s="59"/>
      <c r="K29" s="59"/>
      <c r="L29" s="59"/>
      <c r="M29" s="59"/>
      <c r="N29" s="60"/>
      <c r="O29" s="60"/>
    </row>
    <row r="30" spans="1:17" ht="15.75" thickBot="1" x14ac:dyDescent="0.3">
      <c r="A30" s="50"/>
      <c r="B30" s="50"/>
      <c r="C30" s="50"/>
      <c r="D30" s="50"/>
      <c r="E30" s="50"/>
      <c r="F30" s="50"/>
      <c r="G30" s="50"/>
      <c r="H30" s="50"/>
      <c r="I30" s="50"/>
      <c r="J30" s="50"/>
      <c r="K30" s="50"/>
      <c r="L30" s="50"/>
      <c r="M30" s="50"/>
      <c r="N30" s="50"/>
      <c r="O30" s="50"/>
    </row>
    <row r="31" spans="1:17" x14ac:dyDescent="0.25">
      <c r="A31" s="75" t="s">
        <v>83</v>
      </c>
      <c r="B31" s="76"/>
      <c r="C31" s="76"/>
      <c r="D31" s="76"/>
      <c r="E31" s="75"/>
      <c r="F31" s="77"/>
      <c r="G31" s="196" t="s">
        <v>5</v>
      </c>
      <c r="H31" s="197"/>
      <c r="I31" s="197"/>
      <c r="J31" s="197"/>
      <c r="K31" s="197"/>
      <c r="L31" s="197"/>
      <c r="M31" s="198"/>
      <c r="N31" s="181"/>
      <c r="O31" s="182"/>
    </row>
    <row r="32" spans="1:17" x14ac:dyDescent="0.25">
      <c r="A32" s="78"/>
      <c r="B32" s="79"/>
      <c r="C32" s="79"/>
      <c r="D32" s="79"/>
      <c r="E32" s="78"/>
      <c r="F32" s="80"/>
      <c r="G32" s="199"/>
      <c r="H32" s="200"/>
      <c r="I32" s="200"/>
      <c r="J32" s="200"/>
      <c r="K32" s="200"/>
      <c r="L32" s="200"/>
      <c r="M32" s="201"/>
      <c r="N32" s="183"/>
      <c r="O32" s="184"/>
    </row>
    <row r="33" spans="1:15" ht="30.75" thickBot="1" x14ac:dyDescent="0.3">
      <c r="A33" s="117"/>
      <c r="B33" s="118"/>
      <c r="C33" s="118"/>
      <c r="D33" s="118"/>
      <c r="E33" s="117"/>
      <c r="F33" s="119"/>
      <c r="G33" s="69" t="s">
        <v>81</v>
      </c>
      <c r="H33" s="187"/>
      <c r="I33" s="187"/>
      <c r="J33" s="187"/>
      <c r="K33" s="187"/>
      <c r="L33" s="187"/>
      <c r="M33" s="188"/>
      <c r="N33" s="185"/>
      <c r="O33" s="186"/>
    </row>
    <row r="34" spans="1:15" x14ac:dyDescent="0.25">
      <c r="E34" s="42"/>
      <c r="F34" s="42"/>
    </row>
    <row r="35" spans="1:15" ht="15.75" thickBot="1" x14ac:dyDescent="0.3"/>
    <row r="36" spans="1:15" ht="15.75" thickBot="1" x14ac:dyDescent="0.3">
      <c r="A36" s="13" t="s">
        <v>11</v>
      </c>
      <c r="B36" s="11"/>
      <c r="C36" s="11"/>
      <c r="D36" s="12"/>
    </row>
    <row r="37" spans="1:15" ht="15.75" thickBot="1" x14ac:dyDescent="0.3">
      <c r="A37" s="189" t="s">
        <v>67</v>
      </c>
      <c r="B37" s="190"/>
      <c r="C37" s="190"/>
      <c r="D37" s="191"/>
    </row>
  </sheetData>
  <sheetProtection algorithmName="SHA-512" hashValue="jSH8I28OZ+AcHD6ZLtm0N6uHao5filjaP2O+3qqso1rt7vXKKg9AYWAlzF6aAUDGzs1Emf10652HfLFQDb+9jQ==" saltValue="uabh5CLfzUpvoA2sCtisQQ==" spinCount="100000" sheet="1" objects="1" scenarios="1"/>
  <mergeCells count="45">
    <mergeCell ref="A1:K1"/>
    <mergeCell ref="A5:D6"/>
    <mergeCell ref="E5:F6"/>
    <mergeCell ref="G5:M6"/>
    <mergeCell ref="N5:O6"/>
    <mergeCell ref="A12:D14"/>
    <mergeCell ref="E12:F14"/>
    <mergeCell ref="G12:M14"/>
    <mergeCell ref="N12:O14"/>
    <mergeCell ref="A7:D11"/>
    <mergeCell ref="E7:F11"/>
    <mergeCell ref="G7:M7"/>
    <mergeCell ref="N7:O7"/>
    <mergeCell ref="G8:M11"/>
    <mergeCell ref="N8:O11"/>
    <mergeCell ref="A15:D15"/>
    <mergeCell ref="E15:F15"/>
    <mergeCell ref="G15:M15"/>
    <mergeCell ref="N15:O15"/>
    <mergeCell ref="A18:D19"/>
    <mergeCell ref="E18:F19"/>
    <mergeCell ref="G18:M19"/>
    <mergeCell ref="N18:O19"/>
    <mergeCell ref="A20:D23"/>
    <mergeCell ref="E20:F23"/>
    <mergeCell ref="G20:M20"/>
    <mergeCell ref="N20:O20"/>
    <mergeCell ref="G21:M23"/>
    <mergeCell ref="N21:O23"/>
    <mergeCell ref="A24:D26"/>
    <mergeCell ref="E24:F26"/>
    <mergeCell ref="G24:M26"/>
    <mergeCell ref="G28:M28"/>
    <mergeCell ref="N24:O26"/>
    <mergeCell ref="N31:O33"/>
    <mergeCell ref="H33:M33"/>
    <mergeCell ref="A37:D37"/>
    <mergeCell ref="A27:D27"/>
    <mergeCell ref="E27:F27"/>
    <mergeCell ref="G27:M27"/>
    <mergeCell ref="A31:D33"/>
    <mergeCell ref="E31:F33"/>
    <mergeCell ref="G31:M32"/>
    <mergeCell ref="N27:O27"/>
    <mergeCell ref="N28:O28"/>
  </mergeCells>
  <pageMargins left="0.7" right="0.7" top="0.78740157499999996" bottom="0.78740157499999996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  <pageSetUpPr fitToPage="1"/>
  </sheetPr>
  <dimension ref="A1:Q48"/>
  <sheetViews>
    <sheetView workbookViewId="0">
      <selection activeCell="J31" sqref="J31"/>
    </sheetView>
  </sheetViews>
  <sheetFormatPr baseColWidth="10" defaultRowHeight="15" x14ac:dyDescent="0.25"/>
  <sheetData>
    <row r="1" spans="1:15" x14ac:dyDescent="0.25">
      <c r="A1" s="258" t="s">
        <v>14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</row>
    <row r="3" spans="1:15" x14ac:dyDescent="0.25">
      <c r="A3" s="49" t="s">
        <v>80</v>
      </c>
      <c r="B3" s="49"/>
      <c r="C3" s="49"/>
      <c r="D3" s="49"/>
      <c r="E3" s="41"/>
      <c r="F3" s="49"/>
      <c r="G3" s="49"/>
      <c r="H3" s="49"/>
      <c r="I3" s="49"/>
      <c r="J3" s="49"/>
      <c r="K3" s="49"/>
      <c r="L3" s="49"/>
      <c r="M3" s="49"/>
      <c r="N3" s="49"/>
      <c r="O3" s="41"/>
    </row>
    <row r="4" spans="1:15" ht="15.75" thickBot="1" x14ac:dyDescent="0.3"/>
    <row r="5" spans="1:15" x14ac:dyDescent="0.25">
      <c r="A5" s="89" t="s">
        <v>0</v>
      </c>
      <c r="B5" s="90"/>
      <c r="C5" s="90"/>
      <c r="D5" s="91"/>
      <c r="E5" s="89" t="s">
        <v>3</v>
      </c>
      <c r="F5" s="91"/>
      <c r="G5" s="89" t="s">
        <v>1</v>
      </c>
      <c r="H5" s="90"/>
      <c r="I5" s="90"/>
      <c r="J5" s="90"/>
      <c r="K5" s="90"/>
      <c r="L5" s="90"/>
      <c r="M5" s="91"/>
      <c r="N5" s="95" t="s">
        <v>2</v>
      </c>
      <c r="O5" s="96"/>
    </row>
    <row r="6" spans="1:15" ht="15.75" thickBot="1" x14ac:dyDescent="0.3">
      <c r="A6" s="92"/>
      <c r="B6" s="93"/>
      <c r="C6" s="93"/>
      <c r="D6" s="94"/>
      <c r="E6" s="92"/>
      <c r="F6" s="94"/>
      <c r="G6" s="92"/>
      <c r="H6" s="93"/>
      <c r="I6" s="93"/>
      <c r="J6" s="93"/>
      <c r="K6" s="93"/>
      <c r="L6" s="93"/>
      <c r="M6" s="94"/>
      <c r="N6" s="97"/>
      <c r="O6" s="98"/>
    </row>
    <row r="7" spans="1:15" x14ac:dyDescent="0.25">
      <c r="A7" s="245" t="s">
        <v>10</v>
      </c>
      <c r="B7" s="238"/>
      <c r="C7" s="238"/>
      <c r="D7" s="239"/>
      <c r="E7" s="81">
        <v>1300</v>
      </c>
      <c r="F7" s="243"/>
      <c r="G7" s="246" t="s">
        <v>15</v>
      </c>
      <c r="H7" s="247"/>
      <c r="I7" s="247"/>
      <c r="J7" s="247"/>
      <c r="K7" s="247"/>
      <c r="L7" s="247"/>
      <c r="M7" s="248"/>
      <c r="N7" s="145"/>
      <c r="O7" s="146"/>
    </row>
    <row r="8" spans="1:15" ht="15.75" customHeight="1" x14ac:dyDescent="0.25">
      <c r="A8" s="240"/>
      <c r="B8" s="241"/>
      <c r="C8" s="241"/>
      <c r="D8" s="242"/>
      <c r="E8" s="83"/>
      <c r="F8" s="244"/>
      <c r="G8" s="249"/>
      <c r="H8" s="250"/>
      <c r="I8" s="250"/>
      <c r="J8" s="250"/>
      <c r="K8" s="250"/>
      <c r="L8" s="250"/>
      <c r="M8" s="251"/>
      <c r="N8" s="235"/>
      <c r="O8" s="236"/>
    </row>
    <row r="9" spans="1:15" ht="14.25" customHeight="1" x14ac:dyDescent="0.25">
      <c r="A9" s="240"/>
      <c r="B9" s="241"/>
      <c r="C9" s="241"/>
      <c r="D9" s="242"/>
      <c r="E9" s="83"/>
      <c r="F9" s="244"/>
      <c r="G9" s="252" t="s">
        <v>72</v>
      </c>
      <c r="H9" s="254" t="s">
        <v>74</v>
      </c>
      <c r="I9" s="254"/>
      <c r="J9" s="254"/>
      <c r="K9" s="254"/>
      <c r="L9" s="254"/>
      <c r="M9" s="255"/>
      <c r="N9" s="235"/>
      <c r="O9" s="236"/>
    </row>
    <row r="10" spans="1:15" ht="15" customHeight="1" x14ac:dyDescent="0.25">
      <c r="A10" s="240"/>
      <c r="B10" s="241"/>
      <c r="C10" s="241"/>
      <c r="D10" s="242"/>
      <c r="E10" s="83"/>
      <c r="F10" s="244"/>
      <c r="G10" s="252"/>
      <c r="H10" s="254"/>
      <c r="I10" s="254"/>
      <c r="J10" s="254"/>
      <c r="K10" s="254"/>
      <c r="L10" s="254"/>
      <c r="M10" s="255"/>
      <c r="N10" s="235"/>
      <c r="O10" s="236"/>
    </row>
    <row r="11" spans="1:15" x14ac:dyDescent="0.25">
      <c r="A11" s="240"/>
      <c r="B11" s="241"/>
      <c r="C11" s="241"/>
      <c r="D11" s="242"/>
      <c r="E11" s="83"/>
      <c r="F11" s="244"/>
      <c r="G11" s="252"/>
      <c r="H11" s="254"/>
      <c r="I11" s="254"/>
      <c r="J11" s="254"/>
      <c r="K11" s="254"/>
      <c r="L11" s="254"/>
      <c r="M11" s="255"/>
      <c r="N11" s="235"/>
      <c r="O11" s="236"/>
    </row>
    <row r="12" spans="1:15" ht="15.75" thickBot="1" x14ac:dyDescent="0.3">
      <c r="A12" s="240"/>
      <c r="B12" s="241"/>
      <c r="C12" s="241"/>
      <c r="D12" s="242"/>
      <c r="E12" s="83"/>
      <c r="F12" s="244"/>
      <c r="G12" s="253"/>
      <c r="H12" s="256"/>
      <c r="I12" s="256"/>
      <c r="J12" s="256"/>
      <c r="K12" s="256"/>
      <c r="L12" s="256"/>
      <c r="M12" s="257"/>
      <c r="N12" s="147"/>
      <c r="O12" s="148"/>
    </row>
    <row r="13" spans="1:15" s="34" customFormat="1" ht="21" customHeight="1" x14ac:dyDescent="0.25">
      <c r="A13" s="237" t="s">
        <v>50</v>
      </c>
      <c r="B13" s="238"/>
      <c r="C13" s="238"/>
      <c r="D13" s="239"/>
      <c r="E13" s="81">
        <v>225</v>
      </c>
      <c r="F13" s="243"/>
      <c r="G13" s="246" t="s">
        <v>86</v>
      </c>
      <c r="H13" s="247"/>
      <c r="I13" s="247"/>
      <c r="J13" s="247"/>
      <c r="K13" s="247"/>
      <c r="L13" s="247"/>
      <c r="M13" s="248"/>
      <c r="N13" s="145"/>
      <c r="O13" s="146"/>
    </row>
    <row r="14" spans="1:15" s="34" customFormat="1" ht="15.75" customHeight="1" x14ac:dyDescent="0.25">
      <c r="A14" s="240"/>
      <c r="B14" s="241"/>
      <c r="C14" s="241"/>
      <c r="D14" s="242"/>
      <c r="E14" s="83"/>
      <c r="F14" s="244"/>
      <c r="G14" s="249"/>
      <c r="H14" s="250"/>
      <c r="I14" s="250"/>
      <c r="J14" s="250"/>
      <c r="K14" s="250"/>
      <c r="L14" s="250"/>
      <c r="M14" s="251"/>
      <c r="N14" s="235"/>
      <c r="O14" s="236"/>
    </row>
    <row r="15" spans="1:15" s="14" customFormat="1" ht="17.25" customHeight="1" x14ac:dyDescent="0.25">
      <c r="A15" s="240"/>
      <c r="B15" s="241"/>
      <c r="C15" s="241"/>
      <c r="D15" s="242"/>
      <c r="E15" s="83"/>
      <c r="F15" s="244"/>
      <c r="G15" s="252" t="s">
        <v>71</v>
      </c>
      <c r="H15" s="254" t="s">
        <v>75</v>
      </c>
      <c r="I15" s="254"/>
      <c r="J15" s="254"/>
      <c r="K15" s="254"/>
      <c r="L15" s="254"/>
      <c r="M15" s="255"/>
      <c r="N15" s="235"/>
      <c r="O15" s="236"/>
    </row>
    <row r="16" spans="1:15" s="14" customFormat="1" ht="17.25" customHeight="1" x14ac:dyDescent="0.25">
      <c r="A16" s="240"/>
      <c r="B16" s="241"/>
      <c r="C16" s="241"/>
      <c r="D16" s="242"/>
      <c r="E16" s="83"/>
      <c r="F16" s="244"/>
      <c r="G16" s="252"/>
      <c r="H16" s="254"/>
      <c r="I16" s="254"/>
      <c r="J16" s="254"/>
      <c r="K16" s="254"/>
      <c r="L16" s="254"/>
      <c r="M16" s="255"/>
      <c r="N16" s="235"/>
      <c r="O16" s="236"/>
    </row>
    <row r="17" spans="1:17" s="14" customFormat="1" ht="17.25" customHeight="1" x14ac:dyDescent="0.25">
      <c r="A17" s="240"/>
      <c r="B17" s="241"/>
      <c r="C17" s="241"/>
      <c r="D17" s="242"/>
      <c r="E17" s="83"/>
      <c r="F17" s="244"/>
      <c r="G17" s="252"/>
      <c r="H17" s="254"/>
      <c r="I17" s="254"/>
      <c r="J17" s="254"/>
      <c r="K17" s="254"/>
      <c r="L17" s="254"/>
      <c r="M17" s="255"/>
      <c r="N17" s="235"/>
      <c r="O17" s="236"/>
    </row>
    <row r="18" spans="1:17" s="14" customFormat="1" ht="17.25" customHeight="1" thickBot="1" x14ac:dyDescent="0.3">
      <c r="A18" s="240"/>
      <c r="B18" s="241"/>
      <c r="C18" s="241"/>
      <c r="D18" s="242"/>
      <c r="E18" s="83"/>
      <c r="F18" s="244"/>
      <c r="G18" s="253"/>
      <c r="H18" s="256"/>
      <c r="I18" s="256"/>
      <c r="J18" s="256"/>
      <c r="K18" s="256"/>
      <c r="L18" s="256"/>
      <c r="M18" s="257"/>
      <c r="N18" s="147"/>
      <c r="O18" s="148"/>
    </row>
    <row r="19" spans="1:17" s="14" customFormat="1" x14ac:dyDescent="0.25">
      <c r="A19" s="75" t="s">
        <v>4</v>
      </c>
      <c r="B19" s="76"/>
      <c r="C19" s="76"/>
      <c r="D19" s="77"/>
      <c r="E19" s="120"/>
      <c r="F19" s="121"/>
      <c r="G19" s="126" t="s">
        <v>5</v>
      </c>
      <c r="H19" s="127"/>
      <c r="I19" s="127"/>
      <c r="J19" s="127"/>
      <c r="K19" s="127"/>
      <c r="L19" s="127"/>
      <c r="M19" s="128"/>
      <c r="N19" s="137"/>
      <c r="O19" s="138"/>
    </row>
    <row r="20" spans="1:17" x14ac:dyDescent="0.25">
      <c r="A20" s="78"/>
      <c r="B20" s="79"/>
      <c r="C20" s="79"/>
      <c r="D20" s="80"/>
      <c r="E20" s="122"/>
      <c r="F20" s="123"/>
      <c r="G20" s="129"/>
      <c r="H20" s="130"/>
      <c r="I20" s="130"/>
      <c r="J20" s="130"/>
      <c r="K20" s="130"/>
      <c r="L20" s="130"/>
      <c r="M20" s="131"/>
      <c r="N20" s="139"/>
      <c r="O20" s="140"/>
    </row>
    <row r="21" spans="1:17" x14ac:dyDescent="0.25">
      <c r="A21" s="78"/>
      <c r="B21" s="79"/>
      <c r="C21" s="79"/>
      <c r="D21" s="80"/>
      <c r="E21" s="122"/>
      <c r="F21" s="123"/>
      <c r="G21" s="129"/>
      <c r="H21" s="130"/>
      <c r="I21" s="130"/>
      <c r="J21" s="130"/>
      <c r="K21" s="130"/>
      <c r="L21" s="130"/>
      <c r="M21" s="131"/>
      <c r="N21" s="139"/>
      <c r="O21" s="140"/>
    </row>
    <row r="22" spans="1:17" ht="30.75" thickBot="1" x14ac:dyDescent="0.3">
      <c r="A22" s="117"/>
      <c r="B22" s="118"/>
      <c r="C22" s="118"/>
      <c r="D22" s="119"/>
      <c r="E22" s="124"/>
      <c r="F22" s="125"/>
      <c r="G22" s="72" t="s">
        <v>81</v>
      </c>
      <c r="H22" s="143"/>
      <c r="I22" s="143"/>
      <c r="J22" s="143"/>
      <c r="K22" s="143"/>
      <c r="L22" s="143"/>
      <c r="M22" s="144"/>
      <c r="N22" s="141"/>
      <c r="O22" s="142"/>
    </row>
    <row r="23" spans="1:17" ht="15.75" thickBot="1" x14ac:dyDescent="0.3">
      <c r="A23" s="132" t="s">
        <v>7</v>
      </c>
      <c r="B23" s="132"/>
      <c r="C23" s="132"/>
      <c r="D23" s="132"/>
      <c r="E23" s="133">
        <f>SUM(E7:F18)</f>
        <v>1525</v>
      </c>
      <c r="F23" s="134"/>
      <c r="G23" s="135"/>
      <c r="H23" s="136"/>
      <c r="I23" s="136"/>
      <c r="J23" s="136"/>
      <c r="K23" s="136"/>
      <c r="L23" s="136"/>
      <c r="M23" s="136"/>
      <c r="N23" s="115">
        <f>SUM(N7:O18)</f>
        <v>0</v>
      </c>
      <c r="O23" s="116"/>
    </row>
    <row r="24" spans="1:17" x14ac:dyDescent="0.25">
      <c r="E24" s="5"/>
    </row>
    <row r="25" spans="1:17" s="41" customFormat="1" x14ac:dyDescent="0.25">
      <c r="E25" s="5"/>
    </row>
    <row r="26" spans="1:17" s="41" customFormat="1" x14ac:dyDescent="0.25">
      <c r="E26" s="5"/>
    </row>
    <row r="27" spans="1:17" s="41" customFormat="1" x14ac:dyDescent="0.25">
      <c r="E27" s="5"/>
    </row>
    <row r="29" spans="1:17" ht="15.75" thickBot="1" x14ac:dyDescent="0.3">
      <c r="P29" s="39" t="s">
        <v>53</v>
      </c>
      <c r="Q29" s="40" t="s">
        <v>22</v>
      </c>
    </row>
    <row r="30" spans="1:17" ht="15.75" thickBot="1" x14ac:dyDescent="0.3">
      <c r="A30" s="13" t="s">
        <v>11</v>
      </c>
      <c r="B30" s="11"/>
      <c r="C30" s="11"/>
      <c r="D30" s="12"/>
    </row>
    <row r="32" spans="1:17" x14ac:dyDescent="0.25">
      <c r="A32" s="40"/>
      <c r="B32" s="40"/>
      <c r="C32" s="40"/>
      <c r="D32" s="40"/>
      <c r="E32" s="40"/>
      <c r="F32" s="40"/>
      <c r="G32" s="40"/>
      <c r="H32" s="40"/>
      <c r="I32" s="40"/>
      <c r="J32" s="40"/>
      <c r="K32" s="40"/>
      <c r="L32" s="40"/>
      <c r="M32" s="40"/>
      <c r="N32" s="40"/>
    </row>
    <row r="33" spans="1:14" x14ac:dyDescent="0.25">
      <c r="A33" s="40"/>
      <c r="B33" s="40"/>
      <c r="C33" s="40"/>
      <c r="D33" s="40"/>
      <c r="E33" s="40"/>
      <c r="F33" s="40"/>
      <c r="G33" s="40"/>
      <c r="H33" s="40"/>
      <c r="I33" s="40"/>
      <c r="J33" s="40"/>
      <c r="K33" s="40"/>
      <c r="L33" s="40"/>
      <c r="M33" s="40"/>
      <c r="N33" s="40"/>
    </row>
    <row r="34" spans="1:14" x14ac:dyDescent="0.25">
      <c r="A34" s="40"/>
      <c r="B34" s="40"/>
      <c r="C34" s="40"/>
      <c r="D34" s="40"/>
      <c r="E34" s="40"/>
      <c r="F34" s="40"/>
      <c r="G34" s="40"/>
      <c r="H34" s="40"/>
      <c r="I34" s="40"/>
      <c r="J34" s="40"/>
      <c r="K34" s="40"/>
      <c r="L34" s="40"/>
      <c r="M34" s="40"/>
      <c r="N34" s="40"/>
    </row>
    <row r="35" spans="1:14" x14ac:dyDescent="0.25">
      <c r="A35" s="40"/>
      <c r="B35" s="40"/>
      <c r="C35" s="40"/>
      <c r="D35" s="40"/>
      <c r="E35" s="40"/>
      <c r="F35" s="40"/>
      <c r="G35" s="40"/>
      <c r="H35" s="40"/>
      <c r="I35" s="40"/>
      <c r="J35" s="40"/>
      <c r="K35" s="40"/>
      <c r="L35" s="40"/>
      <c r="M35" s="40"/>
      <c r="N35" s="40"/>
    </row>
    <row r="36" spans="1:14" x14ac:dyDescent="0.25">
      <c r="A36" s="40"/>
      <c r="B36" s="40"/>
      <c r="C36" s="40"/>
      <c r="D36" s="40"/>
      <c r="E36" s="40"/>
      <c r="F36" s="40"/>
      <c r="G36" s="40"/>
      <c r="H36" s="40"/>
      <c r="I36" s="40"/>
      <c r="J36" s="40"/>
      <c r="K36" s="40"/>
      <c r="L36" s="40"/>
      <c r="M36" s="40"/>
      <c r="N36" s="40"/>
    </row>
    <row r="37" spans="1:14" x14ac:dyDescent="0.25">
      <c r="A37" s="40"/>
      <c r="B37" s="40"/>
      <c r="C37" s="40"/>
      <c r="D37" s="40"/>
      <c r="E37" s="40"/>
      <c r="F37" s="40"/>
      <c r="G37" s="40"/>
      <c r="H37" s="40"/>
      <c r="I37" s="40"/>
      <c r="J37" s="40"/>
      <c r="K37" s="40"/>
      <c r="L37" s="40"/>
      <c r="M37" s="40"/>
      <c r="N37" s="40"/>
    </row>
    <row r="38" spans="1:14" ht="15" customHeight="1" x14ac:dyDescent="0.25">
      <c r="A38" s="40"/>
      <c r="B38" s="40"/>
      <c r="C38" s="40"/>
      <c r="D38" s="40"/>
      <c r="E38" s="40"/>
      <c r="F38" s="40"/>
      <c r="G38" s="40"/>
      <c r="H38" s="40"/>
      <c r="I38" s="40"/>
      <c r="J38" s="40"/>
      <c r="K38" s="40"/>
      <c r="L38" s="40"/>
      <c r="M38" s="40"/>
      <c r="N38" s="40"/>
    </row>
    <row r="39" spans="1:14" ht="14.25" customHeight="1" x14ac:dyDescent="0.25">
      <c r="A39" s="40"/>
      <c r="B39" s="40"/>
      <c r="C39" s="40"/>
      <c r="D39" s="40"/>
      <c r="E39" s="40"/>
      <c r="F39" s="40"/>
      <c r="G39" s="40"/>
      <c r="H39" s="40"/>
      <c r="I39" s="40"/>
      <c r="J39" s="40"/>
      <c r="K39" s="40"/>
      <c r="L39" s="40"/>
      <c r="M39" s="40"/>
      <c r="N39" s="40"/>
    </row>
    <row r="40" spans="1:14" ht="15" customHeight="1" x14ac:dyDescent="0.25">
      <c r="A40" s="40"/>
      <c r="B40" s="40"/>
      <c r="C40" s="40"/>
      <c r="D40" s="40"/>
      <c r="E40" s="40"/>
      <c r="F40" s="40"/>
      <c r="G40" s="40"/>
      <c r="H40" s="40"/>
      <c r="I40" s="40"/>
      <c r="J40" s="40"/>
      <c r="K40" s="40"/>
      <c r="L40" s="40"/>
      <c r="M40" s="40"/>
      <c r="N40" s="40"/>
    </row>
    <row r="41" spans="1:14" ht="15" customHeight="1" x14ac:dyDescent="0.25">
      <c r="A41" s="40"/>
      <c r="B41" s="40"/>
      <c r="C41" s="40"/>
      <c r="D41" s="40"/>
      <c r="E41" s="40"/>
      <c r="F41" s="40"/>
      <c r="G41" s="40"/>
      <c r="H41" s="40"/>
      <c r="I41" s="40"/>
      <c r="J41" s="40"/>
      <c r="K41" s="40"/>
      <c r="L41" s="40"/>
      <c r="M41" s="40"/>
      <c r="N41" s="40"/>
    </row>
    <row r="42" spans="1:14" x14ac:dyDescent="0.25">
      <c r="A42" s="40"/>
      <c r="B42" s="40"/>
      <c r="C42" s="40"/>
      <c r="D42" s="40"/>
      <c r="E42" s="40"/>
      <c r="F42" s="40"/>
      <c r="G42" s="40"/>
      <c r="H42" s="40"/>
      <c r="I42" s="40"/>
      <c r="J42" s="40"/>
      <c r="K42" s="40"/>
      <c r="L42" s="40"/>
      <c r="M42" s="40"/>
      <c r="N42" s="40"/>
    </row>
    <row r="43" spans="1:14" x14ac:dyDescent="0.25">
      <c r="A43" s="40"/>
      <c r="B43" s="40"/>
      <c r="C43" s="40"/>
      <c r="D43" s="40"/>
      <c r="E43" s="40"/>
      <c r="F43" s="40"/>
      <c r="G43" s="40"/>
      <c r="H43" s="40"/>
      <c r="I43" s="40"/>
      <c r="J43" s="40"/>
      <c r="K43" s="40"/>
      <c r="L43" s="40"/>
      <c r="M43" s="40"/>
      <c r="N43" s="40"/>
    </row>
    <row r="44" spans="1:14" x14ac:dyDescent="0.25">
      <c r="A44" s="40"/>
      <c r="B44" s="40"/>
      <c r="C44" s="40"/>
      <c r="D44" s="40"/>
      <c r="E44" s="40"/>
      <c r="F44" s="40"/>
      <c r="G44" s="40"/>
      <c r="H44" s="40"/>
      <c r="I44" s="40"/>
      <c r="J44" s="40"/>
      <c r="K44" s="40"/>
      <c r="L44" s="40"/>
      <c r="M44" s="40"/>
      <c r="N44" s="40"/>
    </row>
    <row r="45" spans="1:14" x14ac:dyDescent="0.25">
      <c r="A45" s="40"/>
      <c r="B45" s="40"/>
      <c r="C45" s="40"/>
      <c r="D45" s="40"/>
      <c r="E45" s="40"/>
      <c r="F45" s="40"/>
      <c r="G45" s="40"/>
      <c r="H45" s="40"/>
      <c r="I45" s="40"/>
      <c r="J45" s="40"/>
      <c r="K45" s="40"/>
      <c r="L45" s="40"/>
      <c r="M45" s="40"/>
      <c r="N45" s="40"/>
    </row>
    <row r="46" spans="1:14" x14ac:dyDescent="0.25">
      <c r="A46" s="40"/>
      <c r="B46" s="40"/>
      <c r="C46" s="40"/>
      <c r="D46" s="40"/>
      <c r="E46" s="40"/>
      <c r="F46" s="40"/>
      <c r="G46" s="40"/>
      <c r="H46" s="40"/>
      <c r="I46" s="40"/>
      <c r="J46" s="40"/>
      <c r="K46" s="40"/>
      <c r="L46" s="40"/>
      <c r="M46" s="40"/>
      <c r="N46" s="40"/>
    </row>
    <row r="47" spans="1:14" x14ac:dyDescent="0.25">
      <c r="A47" s="40"/>
      <c r="B47" s="40"/>
      <c r="C47" s="40"/>
      <c r="D47" s="40"/>
      <c r="E47" s="40"/>
      <c r="F47" s="40"/>
      <c r="G47" s="40"/>
      <c r="H47" s="40"/>
      <c r="I47" s="40"/>
      <c r="J47" s="40"/>
      <c r="K47" s="40"/>
      <c r="L47" s="40"/>
      <c r="M47" s="40"/>
      <c r="N47" s="40"/>
    </row>
    <row r="48" spans="1:14" x14ac:dyDescent="0.25">
      <c r="A48" s="40"/>
      <c r="B48" s="40"/>
      <c r="C48" s="40"/>
      <c r="D48" s="40"/>
      <c r="E48" s="40"/>
      <c r="F48" s="40"/>
      <c r="G48" s="40"/>
      <c r="H48" s="40"/>
      <c r="I48" s="40"/>
      <c r="J48" s="40"/>
      <c r="K48" s="40"/>
      <c r="L48" s="40"/>
      <c r="M48" s="40"/>
      <c r="N48" s="40"/>
    </row>
  </sheetData>
  <sheetProtection algorithmName="SHA-512" hashValue="+VRoxcDm5aM21HxQtWp6Gqy0SuKuhNkVjwulaf00UcGpmEGcq4gy2udJbDy/VowoAjLtaiqLOXDG6VCvenIcqQ==" saltValue="ZstsZCICqfzuRsCJOBI7Mg==" spinCount="100000" sheet="1" objects="1" scenarios="1"/>
  <mergeCells count="28">
    <mergeCell ref="A1:K1"/>
    <mergeCell ref="A5:D6"/>
    <mergeCell ref="E5:F6"/>
    <mergeCell ref="G5:M6"/>
    <mergeCell ref="N5:O6"/>
    <mergeCell ref="N13:O14"/>
    <mergeCell ref="N15:O18"/>
    <mergeCell ref="A13:D18"/>
    <mergeCell ref="E13:F18"/>
    <mergeCell ref="A7:D12"/>
    <mergeCell ref="G7:M8"/>
    <mergeCell ref="N7:O8"/>
    <mergeCell ref="N9:O12"/>
    <mergeCell ref="G9:G12"/>
    <mergeCell ref="E7:F12"/>
    <mergeCell ref="H9:M12"/>
    <mergeCell ref="G13:M14"/>
    <mergeCell ref="G15:G18"/>
    <mergeCell ref="H15:M18"/>
    <mergeCell ref="A23:D23"/>
    <mergeCell ref="E23:F23"/>
    <mergeCell ref="G23:M23"/>
    <mergeCell ref="N23:O23"/>
    <mergeCell ref="N19:O22"/>
    <mergeCell ref="H22:M22"/>
    <mergeCell ref="A19:D22"/>
    <mergeCell ref="E19:F22"/>
    <mergeCell ref="G19:M21"/>
  </mergeCells>
  <pageMargins left="0.7" right="0.7" top="0.78740157499999996" bottom="0.78740157499999996" header="0.3" footer="0.3"/>
  <pageSetup paperSize="9" scale="49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  <pageSetUpPr fitToPage="1"/>
  </sheetPr>
  <dimension ref="A1:O20"/>
  <sheetViews>
    <sheetView workbookViewId="0">
      <selection activeCell="H14" sqref="H14:M14"/>
    </sheetView>
  </sheetViews>
  <sheetFormatPr baseColWidth="10" defaultRowHeight="15" x14ac:dyDescent="0.25"/>
  <cols>
    <col min="6" max="6" width="8.140625" customWidth="1"/>
  </cols>
  <sheetData>
    <row r="1" spans="1:15" x14ac:dyDescent="0.25">
      <c r="A1" s="258" t="s">
        <v>46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</row>
    <row r="3" spans="1:15" x14ac:dyDescent="0.25">
      <c r="A3" s="49" t="s">
        <v>80</v>
      </c>
      <c r="B3" s="49"/>
      <c r="C3" s="49"/>
      <c r="D3" s="49"/>
      <c r="E3" s="41"/>
      <c r="F3" s="49"/>
      <c r="G3" s="49"/>
      <c r="H3" s="49"/>
      <c r="I3" s="49"/>
      <c r="J3" s="49"/>
      <c r="K3" s="49"/>
      <c r="L3" s="49"/>
      <c r="M3" s="49"/>
      <c r="N3" s="49"/>
      <c r="O3" s="41"/>
    </row>
    <row r="4" spans="1:15" ht="15.75" thickBot="1" x14ac:dyDescent="0.3"/>
    <row r="5" spans="1:15" x14ac:dyDescent="0.25">
      <c r="A5" s="89" t="s">
        <v>0</v>
      </c>
      <c r="B5" s="90"/>
      <c r="C5" s="90"/>
      <c r="D5" s="91"/>
      <c r="E5" s="89" t="s">
        <v>3</v>
      </c>
      <c r="F5" s="91"/>
      <c r="G5" s="89" t="s">
        <v>1</v>
      </c>
      <c r="H5" s="90"/>
      <c r="I5" s="90"/>
      <c r="J5" s="90"/>
      <c r="K5" s="90"/>
      <c r="L5" s="90"/>
      <c r="M5" s="91"/>
      <c r="N5" s="95" t="s">
        <v>2</v>
      </c>
      <c r="O5" s="96"/>
    </row>
    <row r="6" spans="1:15" ht="15.75" thickBot="1" x14ac:dyDescent="0.3">
      <c r="A6" s="92"/>
      <c r="B6" s="93"/>
      <c r="C6" s="93"/>
      <c r="D6" s="94"/>
      <c r="E6" s="92"/>
      <c r="F6" s="94"/>
      <c r="G6" s="92"/>
      <c r="H6" s="93"/>
      <c r="I6" s="93"/>
      <c r="J6" s="93"/>
      <c r="K6" s="93"/>
      <c r="L6" s="93"/>
      <c r="M6" s="94"/>
      <c r="N6" s="97"/>
      <c r="O6" s="98"/>
    </row>
    <row r="7" spans="1:15" x14ac:dyDescent="0.25">
      <c r="A7" s="100" t="s">
        <v>20</v>
      </c>
      <c r="B7" s="100"/>
      <c r="C7" s="100"/>
      <c r="D7" s="101"/>
      <c r="E7" s="81">
        <v>240</v>
      </c>
      <c r="F7" s="82"/>
      <c r="G7" s="272" t="s">
        <v>9</v>
      </c>
      <c r="H7" s="273"/>
      <c r="I7" s="273"/>
      <c r="J7" s="273"/>
      <c r="K7" s="273"/>
      <c r="L7" s="273"/>
      <c r="M7" s="274"/>
      <c r="N7" s="85"/>
      <c r="O7" s="86"/>
    </row>
    <row r="8" spans="1:15" x14ac:dyDescent="0.25">
      <c r="A8" s="103"/>
      <c r="B8" s="103"/>
      <c r="C8" s="103"/>
      <c r="D8" s="104"/>
      <c r="E8" s="83"/>
      <c r="F8" s="84"/>
      <c r="G8" s="275"/>
      <c r="H8" s="276"/>
      <c r="I8" s="276"/>
      <c r="J8" s="276"/>
      <c r="K8" s="276"/>
      <c r="L8" s="276"/>
      <c r="M8" s="277"/>
      <c r="N8" s="87"/>
      <c r="O8" s="88"/>
    </row>
    <row r="9" spans="1:15" ht="15.75" thickBot="1" x14ac:dyDescent="0.3">
      <c r="A9" s="103"/>
      <c r="B9" s="103"/>
      <c r="C9" s="103"/>
      <c r="D9" s="104"/>
      <c r="E9" s="83"/>
      <c r="F9" s="84"/>
      <c r="G9" s="275"/>
      <c r="H9" s="276"/>
      <c r="I9" s="276"/>
      <c r="J9" s="276"/>
      <c r="K9" s="276"/>
      <c r="L9" s="276"/>
      <c r="M9" s="277"/>
      <c r="N9" s="87"/>
      <c r="O9" s="88"/>
    </row>
    <row r="10" spans="1:15" x14ac:dyDescent="0.25">
      <c r="A10" s="75" t="s">
        <v>4</v>
      </c>
      <c r="B10" s="76"/>
      <c r="C10" s="76"/>
      <c r="D10" s="76"/>
      <c r="E10" s="260"/>
      <c r="F10" s="261"/>
      <c r="G10" s="126" t="s">
        <v>6</v>
      </c>
      <c r="H10" s="127"/>
      <c r="I10" s="127"/>
      <c r="J10" s="127"/>
      <c r="K10" s="127"/>
      <c r="L10" s="127"/>
      <c r="M10" s="128"/>
      <c r="N10" s="264"/>
      <c r="O10" s="265"/>
    </row>
    <row r="11" spans="1:15" x14ac:dyDescent="0.25">
      <c r="A11" s="78"/>
      <c r="B11" s="79"/>
      <c r="C11" s="79"/>
      <c r="D11" s="79"/>
      <c r="E11" s="262"/>
      <c r="F11" s="263"/>
      <c r="G11" s="129"/>
      <c r="H11" s="130"/>
      <c r="I11" s="130"/>
      <c r="J11" s="130"/>
      <c r="K11" s="130"/>
      <c r="L11" s="130"/>
      <c r="M11" s="131"/>
      <c r="N11" s="266"/>
      <c r="O11" s="267"/>
    </row>
    <row r="12" spans="1:15" x14ac:dyDescent="0.25">
      <c r="A12" s="78"/>
      <c r="B12" s="79"/>
      <c r="C12" s="79"/>
      <c r="D12" s="79"/>
      <c r="E12" s="262"/>
      <c r="F12" s="263"/>
      <c r="G12" s="129"/>
      <c r="H12" s="130"/>
      <c r="I12" s="130"/>
      <c r="J12" s="130"/>
      <c r="K12" s="130"/>
      <c r="L12" s="130"/>
      <c r="M12" s="131"/>
      <c r="N12" s="266"/>
      <c r="O12" s="267"/>
    </row>
    <row r="13" spans="1:15" x14ac:dyDescent="0.25">
      <c r="A13" s="78"/>
      <c r="B13" s="79"/>
      <c r="C13" s="79"/>
      <c r="D13" s="79"/>
      <c r="E13" s="262"/>
      <c r="F13" s="263"/>
      <c r="G13" s="129"/>
      <c r="H13" s="130"/>
      <c r="I13" s="130"/>
      <c r="J13" s="130"/>
      <c r="K13" s="130"/>
      <c r="L13" s="130"/>
      <c r="M13" s="131"/>
      <c r="N13" s="266"/>
      <c r="O13" s="267"/>
    </row>
    <row r="14" spans="1:15" ht="30.75" thickBot="1" x14ac:dyDescent="0.3">
      <c r="A14" s="78"/>
      <c r="B14" s="79"/>
      <c r="C14" s="79"/>
      <c r="D14" s="79"/>
      <c r="E14" s="262"/>
      <c r="F14" s="263"/>
      <c r="G14" s="69" t="s">
        <v>81</v>
      </c>
      <c r="H14" s="143"/>
      <c r="I14" s="143"/>
      <c r="J14" s="143"/>
      <c r="K14" s="143"/>
      <c r="L14" s="143"/>
      <c r="M14" s="144"/>
      <c r="N14" s="268"/>
      <c r="O14" s="269"/>
    </row>
    <row r="15" spans="1:15" ht="15.75" thickBot="1" x14ac:dyDescent="0.3">
      <c r="A15" s="155" t="s">
        <v>7</v>
      </c>
      <c r="B15" s="132"/>
      <c r="C15" s="132"/>
      <c r="D15" s="156"/>
      <c r="E15" s="270">
        <v>240</v>
      </c>
      <c r="F15" s="271"/>
      <c r="G15" s="194"/>
      <c r="H15" s="195"/>
      <c r="I15" s="195"/>
      <c r="J15" s="195"/>
      <c r="K15" s="195"/>
      <c r="L15" s="195"/>
      <c r="M15" s="160"/>
      <c r="N15" s="202">
        <f>SUM(N7)</f>
        <v>0</v>
      </c>
      <c r="O15" s="203"/>
    </row>
    <row r="16" spans="1:15" x14ac:dyDescent="0.25">
      <c r="A16" s="259"/>
      <c r="B16" s="259"/>
      <c r="C16" s="259"/>
      <c r="D16" s="259"/>
      <c r="E16" s="259"/>
      <c r="F16" s="259"/>
      <c r="G16" s="3"/>
      <c r="H16" s="2"/>
      <c r="I16" s="2"/>
      <c r="J16" s="2"/>
      <c r="K16" s="2"/>
      <c r="L16" s="2"/>
      <c r="M16" s="2"/>
      <c r="N16" s="6"/>
      <c r="O16" s="6"/>
    </row>
    <row r="17" spans="1:15" x14ac:dyDescent="0.25">
      <c r="A17" s="1"/>
      <c r="B17" s="1"/>
      <c r="C17" s="1"/>
      <c r="D17" s="1"/>
      <c r="E17" s="1"/>
      <c r="F17" s="1"/>
      <c r="G17" s="3"/>
      <c r="H17" s="3"/>
      <c r="I17" s="3"/>
      <c r="J17" s="3"/>
      <c r="K17" s="3"/>
      <c r="L17" s="3"/>
      <c r="M17" s="3"/>
      <c r="N17" s="6"/>
      <c r="O17" s="6"/>
    </row>
    <row r="18" spans="1:15" s="41" customFormat="1" x14ac:dyDescent="0.25">
      <c r="A18"/>
      <c r="B18"/>
      <c r="C18"/>
      <c r="D18"/>
      <c r="E18"/>
      <c r="F18"/>
      <c r="G18"/>
      <c r="H18"/>
      <c r="I18"/>
      <c r="J18"/>
      <c r="K18"/>
      <c r="L18"/>
      <c r="M18"/>
      <c r="N18"/>
      <c r="O18"/>
    </row>
    <row r="19" spans="1:15" ht="15.75" thickBot="1" x14ac:dyDescent="0.3"/>
    <row r="20" spans="1:15" ht="15.75" thickBot="1" x14ac:dyDescent="0.3">
      <c r="A20" s="13" t="s">
        <v>11</v>
      </c>
      <c r="B20" s="11"/>
      <c r="C20" s="11"/>
      <c r="D20" s="12"/>
    </row>
  </sheetData>
  <sheetProtection algorithmName="SHA-512" hashValue="Kc2opMGeryIGQ82GgGBFmoTcrZh1NFjn5KBN0yAVpKQndnTa98ytEb+PYdvTdYe0FQxp5gig2AsDKlPZ+SmZmA==" saltValue="+Zn7ix6HPpnKuAzQ7obpJQ==" spinCount="100000" sheet="1" objects="1" scenarios="1"/>
  <mergeCells count="19">
    <mergeCell ref="G7:M9"/>
    <mergeCell ref="N7:O9"/>
    <mergeCell ref="A1:K1"/>
    <mergeCell ref="A5:D6"/>
    <mergeCell ref="E5:F6"/>
    <mergeCell ref="G5:M6"/>
    <mergeCell ref="N5:O6"/>
    <mergeCell ref="A7:D9"/>
    <mergeCell ref="E7:F9"/>
    <mergeCell ref="N15:O15"/>
    <mergeCell ref="A16:F16"/>
    <mergeCell ref="E10:F14"/>
    <mergeCell ref="N10:O14"/>
    <mergeCell ref="H14:M14"/>
    <mergeCell ref="A10:D14"/>
    <mergeCell ref="G10:M13"/>
    <mergeCell ref="A15:D15"/>
    <mergeCell ref="E15:F15"/>
    <mergeCell ref="G15:M15"/>
  </mergeCells>
  <pageMargins left="0.7" right="0.7" top="0.78740157499999996" bottom="0.78740157499999996" header="0.3" footer="0.3"/>
  <pageSetup paperSize="9" scale="44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  <pageSetUpPr fitToPage="1"/>
  </sheetPr>
  <dimension ref="A1:Q38"/>
  <sheetViews>
    <sheetView workbookViewId="0">
      <selection activeCell="H17" sqref="H17:M17"/>
    </sheetView>
  </sheetViews>
  <sheetFormatPr baseColWidth="10" defaultRowHeight="15" x14ac:dyDescent="0.25"/>
  <sheetData>
    <row r="1" spans="1:15" x14ac:dyDescent="0.25">
      <c r="A1" s="258" t="s">
        <v>47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</row>
    <row r="3" spans="1:15" x14ac:dyDescent="0.25">
      <c r="A3" s="49" t="s">
        <v>80</v>
      </c>
      <c r="B3" s="49"/>
      <c r="C3" s="49"/>
      <c r="D3" s="49"/>
      <c r="E3" s="41"/>
      <c r="F3" s="49"/>
      <c r="G3" s="49"/>
      <c r="H3" s="49"/>
      <c r="I3" s="49"/>
      <c r="J3" s="49"/>
      <c r="K3" s="49"/>
      <c r="L3" s="49"/>
      <c r="M3" s="49"/>
      <c r="N3" s="49"/>
      <c r="O3" s="41"/>
    </row>
    <row r="4" spans="1:15" ht="15.75" thickBot="1" x14ac:dyDescent="0.3"/>
    <row r="5" spans="1:15" x14ac:dyDescent="0.25">
      <c r="A5" s="296" t="s">
        <v>0</v>
      </c>
      <c r="B5" s="297"/>
      <c r="C5" s="297"/>
      <c r="D5" s="298"/>
      <c r="E5" s="296" t="s">
        <v>3</v>
      </c>
      <c r="F5" s="298"/>
      <c r="G5" s="296" t="s">
        <v>1</v>
      </c>
      <c r="H5" s="297"/>
      <c r="I5" s="297"/>
      <c r="J5" s="297"/>
      <c r="K5" s="297"/>
      <c r="L5" s="297"/>
      <c r="M5" s="298"/>
      <c r="N5" s="296" t="s">
        <v>2</v>
      </c>
      <c r="O5" s="298"/>
    </row>
    <row r="6" spans="1:15" ht="15.75" thickBot="1" x14ac:dyDescent="0.3">
      <c r="A6" s="299"/>
      <c r="B6" s="300"/>
      <c r="C6" s="300"/>
      <c r="D6" s="301"/>
      <c r="E6" s="299"/>
      <c r="F6" s="301"/>
      <c r="G6" s="299"/>
      <c r="H6" s="300"/>
      <c r="I6" s="300"/>
      <c r="J6" s="300"/>
      <c r="K6" s="300"/>
      <c r="L6" s="300"/>
      <c r="M6" s="301"/>
      <c r="N6" s="299"/>
      <c r="O6" s="301"/>
    </row>
    <row r="7" spans="1:15" x14ac:dyDescent="0.25">
      <c r="A7" s="76" t="s">
        <v>54</v>
      </c>
      <c r="B7" s="76"/>
      <c r="C7" s="76"/>
      <c r="D7" s="77"/>
      <c r="E7" s="209">
        <v>1400</v>
      </c>
      <c r="F7" s="210"/>
      <c r="G7" s="284" t="s">
        <v>9</v>
      </c>
      <c r="H7" s="285"/>
      <c r="I7" s="285"/>
      <c r="J7" s="285"/>
      <c r="K7" s="285"/>
      <c r="L7" s="285"/>
      <c r="M7" s="286"/>
      <c r="N7" s="145"/>
      <c r="O7" s="146"/>
    </row>
    <row r="8" spans="1:15" ht="15.75" customHeight="1" x14ac:dyDescent="0.25">
      <c r="A8" s="79"/>
      <c r="B8" s="79"/>
      <c r="C8" s="79"/>
      <c r="D8" s="80"/>
      <c r="E8" s="211"/>
      <c r="F8" s="212"/>
      <c r="G8" s="287"/>
      <c r="H8" s="288"/>
      <c r="I8" s="288"/>
      <c r="J8" s="288"/>
      <c r="K8" s="288"/>
      <c r="L8" s="288"/>
      <c r="M8" s="289"/>
      <c r="N8" s="235"/>
      <c r="O8" s="236"/>
    </row>
    <row r="9" spans="1:15" x14ac:dyDescent="0.25">
      <c r="A9" s="79"/>
      <c r="B9" s="79"/>
      <c r="C9" s="79"/>
      <c r="D9" s="80"/>
      <c r="E9" s="211"/>
      <c r="F9" s="212"/>
      <c r="G9" s="287"/>
      <c r="H9" s="288"/>
      <c r="I9" s="288"/>
      <c r="J9" s="288"/>
      <c r="K9" s="288"/>
      <c r="L9" s="288"/>
      <c r="M9" s="289"/>
      <c r="N9" s="235"/>
      <c r="O9" s="236"/>
    </row>
    <row r="10" spans="1:15" ht="15" customHeight="1" x14ac:dyDescent="0.25">
      <c r="A10" s="79"/>
      <c r="B10" s="79"/>
      <c r="C10" s="79"/>
      <c r="D10" s="80"/>
      <c r="E10" s="211"/>
      <c r="F10" s="212"/>
      <c r="G10" s="290" t="s">
        <v>69</v>
      </c>
      <c r="H10" s="292" t="s">
        <v>70</v>
      </c>
      <c r="I10" s="292"/>
      <c r="J10" s="292"/>
      <c r="K10" s="292"/>
      <c r="L10" s="292"/>
      <c r="M10" s="293"/>
      <c r="N10" s="235"/>
      <c r="O10" s="236"/>
    </row>
    <row r="11" spans="1:15" x14ac:dyDescent="0.25">
      <c r="A11" s="79"/>
      <c r="B11" s="79"/>
      <c r="C11" s="79"/>
      <c r="D11" s="80"/>
      <c r="E11" s="211"/>
      <c r="F11" s="212"/>
      <c r="G11" s="290"/>
      <c r="H11" s="292"/>
      <c r="I11" s="292"/>
      <c r="J11" s="292"/>
      <c r="K11" s="292"/>
      <c r="L11" s="292"/>
      <c r="M11" s="293"/>
      <c r="N11" s="235"/>
      <c r="O11" s="236"/>
    </row>
    <row r="12" spans="1:15" ht="15.75" thickBot="1" x14ac:dyDescent="0.3">
      <c r="A12" s="79"/>
      <c r="B12" s="79"/>
      <c r="C12" s="79"/>
      <c r="D12" s="80"/>
      <c r="E12" s="211"/>
      <c r="F12" s="212"/>
      <c r="G12" s="291"/>
      <c r="H12" s="294"/>
      <c r="I12" s="294"/>
      <c r="J12" s="294"/>
      <c r="K12" s="294"/>
      <c r="L12" s="294"/>
      <c r="M12" s="295"/>
      <c r="N12" s="147"/>
      <c r="O12" s="148"/>
    </row>
    <row r="13" spans="1:15" x14ac:dyDescent="0.25">
      <c r="A13" s="75" t="s">
        <v>4</v>
      </c>
      <c r="B13" s="76"/>
      <c r="C13" s="76"/>
      <c r="D13" s="76"/>
      <c r="E13" s="278"/>
      <c r="F13" s="279"/>
      <c r="G13" s="126" t="s">
        <v>6</v>
      </c>
      <c r="H13" s="127"/>
      <c r="I13" s="127"/>
      <c r="J13" s="127"/>
      <c r="K13" s="127"/>
      <c r="L13" s="127"/>
      <c r="M13" s="128"/>
      <c r="N13" s="264"/>
      <c r="O13" s="265"/>
    </row>
    <row r="14" spans="1:15" x14ac:dyDescent="0.25">
      <c r="A14" s="78"/>
      <c r="B14" s="79"/>
      <c r="C14" s="79"/>
      <c r="D14" s="79"/>
      <c r="E14" s="280"/>
      <c r="F14" s="281"/>
      <c r="G14" s="129"/>
      <c r="H14" s="130"/>
      <c r="I14" s="130"/>
      <c r="J14" s="130"/>
      <c r="K14" s="130"/>
      <c r="L14" s="130"/>
      <c r="M14" s="131"/>
      <c r="N14" s="266"/>
      <c r="O14" s="267"/>
    </row>
    <row r="15" spans="1:15" x14ac:dyDescent="0.25">
      <c r="A15" s="78"/>
      <c r="B15" s="79"/>
      <c r="C15" s="79"/>
      <c r="D15" s="79"/>
      <c r="E15" s="280"/>
      <c r="F15" s="281"/>
      <c r="G15" s="129"/>
      <c r="H15" s="130"/>
      <c r="I15" s="130"/>
      <c r="J15" s="130"/>
      <c r="K15" s="130"/>
      <c r="L15" s="130"/>
      <c r="M15" s="131"/>
      <c r="N15" s="266"/>
      <c r="O15" s="267"/>
    </row>
    <row r="16" spans="1:15" x14ac:dyDescent="0.25">
      <c r="A16" s="78"/>
      <c r="B16" s="79"/>
      <c r="C16" s="79"/>
      <c r="D16" s="79"/>
      <c r="E16" s="280"/>
      <c r="F16" s="281"/>
      <c r="G16" s="129"/>
      <c r="H16" s="130"/>
      <c r="I16" s="130"/>
      <c r="J16" s="130"/>
      <c r="K16" s="130"/>
      <c r="L16" s="130"/>
      <c r="M16" s="131"/>
      <c r="N16" s="266"/>
      <c r="O16" s="267"/>
    </row>
    <row r="17" spans="1:17" ht="30.75" thickBot="1" x14ac:dyDescent="0.3">
      <c r="A17" s="78"/>
      <c r="B17" s="79"/>
      <c r="C17" s="79"/>
      <c r="D17" s="79"/>
      <c r="E17" s="282"/>
      <c r="F17" s="283"/>
      <c r="G17" s="69" t="s">
        <v>81</v>
      </c>
      <c r="H17" s="143"/>
      <c r="I17" s="143"/>
      <c r="J17" s="143"/>
      <c r="K17" s="143"/>
      <c r="L17" s="143"/>
      <c r="M17" s="144"/>
      <c r="N17" s="268"/>
      <c r="O17" s="269"/>
    </row>
    <row r="18" spans="1:17" ht="15.75" thickBot="1" x14ac:dyDescent="0.3">
      <c r="A18" s="155" t="s">
        <v>7</v>
      </c>
      <c r="B18" s="132"/>
      <c r="C18" s="132"/>
      <c r="D18" s="156"/>
      <c r="E18" s="192">
        <v>1400</v>
      </c>
      <c r="F18" s="193"/>
      <c r="G18" s="194"/>
      <c r="H18" s="195"/>
      <c r="I18" s="195"/>
      <c r="J18" s="195"/>
      <c r="K18" s="195"/>
      <c r="L18" s="195"/>
      <c r="M18" s="160"/>
      <c r="N18" s="202">
        <f>SUM(N7:O12)</f>
        <v>0</v>
      </c>
      <c r="O18" s="203"/>
    </row>
    <row r="19" spans="1:17" x14ac:dyDescent="0.25">
      <c r="A19" s="259"/>
      <c r="B19" s="259"/>
      <c r="C19" s="259"/>
      <c r="D19" s="259"/>
      <c r="E19" s="259"/>
      <c r="F19" s="259"/>
      <c r="G19" s="3"/>
      <c r="H19" s="2"/>
      <c r="I19" s="2"/>
      <c r="J19" s="2"/>
      <c r="K19" s="2"/>
      <c r="L19" s="2"/>
      <c r="M19" s="2"/>
      <c r="N19" s="6"/>
      <c r="O19" s="6"/>
    </row>
    <row r="20" spans="1:17" x14ac:dyDescent="0.25">
      <c r="A20" s="4"/>
      <c r="B20" s="4"/>
      <c r="C20" s="4"/>
      <c r="D20" s="4"/>
      <c r="E20" s="2"/>
      <c r="F20" s="4"/>
      <c r="G20" s="4"/>
      <c r="H20" s="4"/>
      <c r="I20" s="4"/>
      <c r="J20" s="4"/>
      <c r="K20" s="4"/>
      <c r="L20" s="4"/>
      <c r="M20" s="4"/>
      <c r="N20" s="4"/>
      <c r="O20" s="4"/>
    </row>
    <row r="21" spans="1:17" ht="15.75" thickBot="1" x14ac:dyDescent="0.3">
      <c r="Q21" s="41" t="s">
        <v>22</v>
      </c>
    </row>
    <row r="22" spans="1:17" ht="15.75" thickBot="1" x14ac:dyDescent="0.3">
      <c r="A22" s="13" t="s">
        <v>11</v>
      </c>
      <c r="B22" s="11"/>
      <c r="C22" s="11"/>
      <c r="D22" s="12"/>
    </row>
    <row r="24" spans="1:17" x14ac:dyDescent="0.25">
      <c r="I24" s="36"/>
    </row>
    <row r="25" spans="1:17" x14ac:dyDescent="0.25">
      <c r="A25" s="40"/>
      <c r="B25" s="40"/>
      <c r="C25" s="40"/>
      <c r="D25" s="40"/>
      <c r="E25" s="40"/>
      <c r="F25" s="40"/>
      <c r="G25" s="40"/>
      <c r="H25" s="40"/>
      <c r="I25" s="36"/>
      <c r="J25" s="40"/>
      <c r="K25" s="40"/>
      <c r="L25" s="40"/>
      <c r="M25" s="40"/>
    </row>
    <row r="26" spans="1:17" x14ac:dyDescent="0.25">
      <c r="A26" s="40"/>
      <c r="B26" s="40"/>
      <c r="C26" s="40"/>
      <c r="D26" s="40"/>
      <c r="E26" s="40"/>
      <c r="F26" s="40"/>
      <c r="G26" s="40"/>
      <c r="H26" s="40"/>
      <c r="I26" s="36"/>
    </row>
    <row r="27" spans="1:17" x14ac:dyDescent="0.25">
      <c r="A27" s="40"/>
      <c r="B27" s="40"/>
      <c r="C27" s="40"/>
      <c r="D27" s="40"/>
      <c r="E27" s="40"/>
      <c r="F27" s="40"/>
      <c r="G27" s="40"/>
      <c r="H27" s="40"/>
      <c r="I27" s="36"/>
      <c r="J27" s="40"/>
      <c r="K27" s="40"/>
      <c r="L27" s="40"/>
      <c r="M27" s="40"/>
    </row>
    <row r="28" spans="1:17" x14ac:dyDescent="0.25">
      <c r="A28" s="40"/>
      <c r="B28" s="40"/>
      <c r="C28" s="40"/>
      <c r="D28" s="40"/>
      <c r="E28" s="40"/>
      <c r="F28" s="40"/>
      <c r="G28" s="40"/>
      <c r="H28" s="40"/>
      <c r="I28" s="36"/>
      <c r="J28" s="40"/>
      <c r="K28" s="40"/>
      <c r="L28" s="40"/>
      <c r="M28" s="40"/>
    </row>
    <row r="29" spans="1:17" x14ac:dyDescent="0.25">
      <c r="A29" s="40"/>
      <c r="B29" s="40"/>
      <c r="C29" s="40"/>
      <c r="D29" s="40"/>
      <c r="E29" s="40"/>
      <c r="F29" s="40"/>
      <c r="G29" s="40"/>
      <c r="H29" s="40"/>
      <c r="I29" s="36"/>
      <c r="J29" s="40"/>
      <c r="K29" s="40"/>
      <c r="L29" s="40"/>
      <c r="M29" s="40"/>
    </row>
    <row r="30" spans="1:17" x14ac:dyDescent="0.25">
      <c r="A30" s="40"/>
      <c r="B30" s="40"/>
      <c r="C30" s="40"/>
      <c r="D30" s="40"/>
      <c r="E30" s="40"/>
      <c r="F30" s="40"/>
      <c r="G30" s="40"/>
      <c r="H30" s="40"/>
      <c r="I30" s="36"/>
      <c r="J30" s="40"/>
      <c r="K30" s="40"/>
      <c r="L30" s="40"/>
      <c r="M30" s="40"/>
    </row>
    <row r="31" spans="1:17" x14ac:dyDescent="0.25">
      <c r="A31" s="40"/>
      <c r="B31" s="40"/>
      <c r="C31" s="40"/>
      <c r="D31" s="40"/>
      <c r="E31" s="40"/>
      <c r="F31" s="40"/>
      <c r="G31" s="40"/>
      <c r="H31" s="40"/>
      <c r="I31" s="36"/>
      <c r="J31" s="40"/>
      <c r="K31" s="40"/>
      <c r="L31" s="40"/>
      <c r="M31" s="40"/>
    </row>
    <row r="32" spans="1:17" x14ac:dyDescent="0.25">
      <c r="I32" s="36"/>
    </row>
    <row r="37" spans="17:17" ht="15" customHeight="1" x14ac:dyDescent="0.25"/>
    <row r="38" spans="17:17" x14ac:dyDescent="0.25">
      <c r="Q38" s="40" t="s">
        <v>22</v>
      </c>
    </row>
  </sheetData>
  <sheetProtection algorithmName="SHA-512" hashValue="zG6SrUwtRpuFw1zK35BpQtGodo2ih70LBTe16V9WSMHmK4Ts5zqx30VS1qSxf57Xk9roPUHOQFaiaznggHoIrA==" saltValue="f2zASw7wsS64pCjzPTFwRQ==" spinCount="100000" sheet="1" objects="1" scenarios="1"/>
  <mergeCells count="22">
    <mergeCell ref="A1:K1"/>
    <mergeCell ref="A5:D6"/>
    <mergeCell ref="E5:F6"/>
    <mergeCell ref="G5:M6"/>
    <mergeCell ref="N5:O6"/>
    <mergeCell ref="A7:D12"/>
    <mergeCell ref="G7:M9"/>
    <mergeCell ref="G10:G12"/>
    <mergeCell ref="H10:M12"/>
    <mergeCell ref="N10:O12"/>
    <mergeCell ref="N7:O9"/>
    <mergeCell ref="E7:F12"/>
    <mergeCell ref="A13:D17"/>
    <mergeCell ref="G13:M16"/>
    <mergeCell ref="E13:F17"/>
    <mergeCell ref="H17:M17"/>
    <mergeCell ref="N13:O17"/>
    <mergeCell ref="A18:D18"/>
    <mergeCell ref="E18:F18"/>
    <mergeCell ref="G18:M18"/>
    <mergeCell ref="N18:O18"/>
    <mergeCell ref="A19:F19"/>
  </mergeCells>
  <pageMargins left="0.7" right="0.7" top="0.78740157499999996" bottom="0.78740157499999996" header="0.3" footer="0.3"/>
  <pageSetup paperSize="9" scale="41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  <pageSetUpPr fitToPage="1"/>
  </sheetPr>
  <dimension ref="A1:O26"/>
  <sheetViews>
    <sheetView workbookViewId="0">
      <selection activeCell="G7" sqref="G7:M7"/>
    </sheetView>
  </sheetViews>
  <sheetFormatPr baseColWidth="10" defaultRowHeight="15" x14ac:dyDescent="0.25"/>
  <cols>
    <col min="4" max="4" width="23" customWidth="1"/>
  </cols>
  <sheetData>
    <row r="1" spans="1:15" x14ac:dyDescent="0.25">
      <c r="A1" s="258" t="s">
        <v>48</v>
      </c>
      <c r="B1" s="258"/>
      <c r="C1" s="258"/>
      <c r="D1" s="258"/>
      <c r="E1" s="258"/>
      <c r="F1" s="258"/>
      <c r="G1" s="258"/>
      <c r="H1" s="258"/>
      <c r="I1" s="258"/>
      <c r="J1" s="258"/>
      <c r="K1" s="258"/>
    </row>
    <row r="3" spans="1:15" x14ac:dyDescent="0.25">
      <c r="A3" s="49" t="s">
        <v>80</v>
      </c>
      <c r="B3" s="49"/>
      <c r="C3" s="49"/>
      <c r="D3" s="49"/>
      <c r="E3" s="41"/>
      <c r="F3" s="49"/>
      <c r="G3" s="49"/>
      <c r="H3" s="49"/>
      <c r="I3" s="49"/>
      <c r="J3" s="49"/>
      <c r="K3" s="49"/>
      <c r="L3" s="49"/>
      <c r="M3" s="49"/>
      <c r="N3" s="49"/>
      <c r="O3" s="41"/>
    </row>
    <row r="4" spans="1:15" ht="15.75" thickBot="1" x14ac:dyDescent="0.3"/>
    <row r="5" spans="1:15" x14ac:dyDescent="0.25">
      <c r="A5" s="89" t="s">
        <v>0</v>
      </c>
      <c r="B5" s="90"/>
      <c r="C5" s="90"/>
      <c r="D5" s="91"/>
      <c r="E5" s="89" t="s">
        <v>19</v>
      </c>
      <c r="F5" s="91"/>
      <c r="G5" s="89" t="s">
        <v>1</v>
      </c>
      <c r="H5" s="90"/>
      <c r="I5" s="90"/>
      <c r="J5" s="90"/>
      <c r="K5" s="90"/>
      <c r="L5" s="90"/>
      <c r="M5" s="91"/>
      <c r="N5" s="89" t="s">
        <v>2</v>
      </c>
      <c r="O5" s="91"/>
    </row>
    <row r="6" spans="1:15" ht="15.75" thickBot="1" x14ac:dyDescent="0.3">
      <c r="A6" s="306"/>
      <c r="B6" s="307"/>
      <c r="C6" s="307"/>
      <c r="D6" s="308"/>
      <c r="E6" s="92"/>
      <c r="F6" s="94"/>
      <c r="G6" s="92"/>
      <c r="H6" s="93"/>
      <c r="I6" s="93"/>
      <c r="J6" s="93"/>
      <c r="K6" s="93"/>
      <c r="L6" s="93"/>
      <c r="M6" s="94"/>
      <c r="N6" s="92"/>
      <c r="O6" s="94"/>
    </row>
    <row r="7" spans="1:15" ht="20.100000000000001" customHeight="1" x14ac:dyDescent="0.25">
      <c r="A7" s="314" t="s">
        <v>16</v>
      </c>
      <c r="B7" s="315"/>
      <c r="C7" s="315"/>
      <c r="D7" s="316"/>
      <c r="E7" s="81">
        <v>1051</v>
      </c>
      <c r="F7" s="82"/>
      <c r="G7" s="317" t="s">
        <v>86</v>
      </c>
      <c r="H7" s="318"/>
      <c r="I7" s="318"/>
      <c r="J7" s="318"/>
      <c r="K7" s="318"/>
      <c r="L7" s="318"/>
      <c r="M7" s="319"/>
      <c r="N7" s="145"/>
      <c r="O7" s="302"/>
    </row>
    <row r="8" spans="1:15" ht="20.100000000000001" customHeight="1" x14ac:dyDescent="0.25">
      <c r="A8" s="303" t="s">
        <v>17</v>
      </c>
      <c r="B8" s="304"/>
      <c r="C8" s="304"/>
      <c r="D8" s="305"/>
      <c r="E8" s="83"/>
      <c r="F8" s="84"/>
      <c r="G8" s="218" t="s">
        <v>68</v>
      </c>
      <c r="H8" s="219"/>
      <c r="I8" s="219"/>
      <c r="J8" s="219"/>
      <c r="K8" s="219"/>
      <c r="L8" s="219"/>
      <c r="M8" s="220"/>
      <c r="N8" s="235"/>
      <c r="O8" s="236"/>
    </row>
    <row r="9" spans="1:15" ht="20.100000000000001" customHeight="1" thickBot="1" x14ac:dyDescent="0.3">
      <c r="A9" s="309" t="s">
        <v>18</v>
      </c>
      <c r="B9" s="310"/>
      <c r="C9" s="310"/>
      <c r="D9" s="311"/>
      <c r="E9" s="312"/>
      <c r="F9" s="313"/>
      <c r="G9" s="221"/>
      <c r="H9" s="222"/>
      <c r="I9" s="222"/>
      <c r="J9" s="222"/>
      <c r="K9" s="222"/>
      <c r="L9" s="222"/>
      <c r="M9" s="223"/>
      <c r="N9" s="147"/>
      <c r="O9" s="148"/>
    </row>
    <row r="10" spans="1:15" x14ac:dyDescent="0.25">
      <c r="A10" s="78" t="s">
        <v>4</v>
      </c>
      <c r="B10" s="79"/>
      <c r="C10" s="79"/>
      <c r="D10" s="79"/>
      <c r="E10" s="120"/>
      <c r="F10" s="121"/>
      <c r="G10" s="126" t="s">
        <v>6</v>
      </c>
      <c r="H10" s="127"/>
      <c r="I10" s="127"/>
      <c r="J10" s="127"/>
      <c r="K10" s="127"/>
      <c r="L10" s="127"/>
      <c r="M10" s="128"/>
      <c r="N10" s="264"/>
      <c r="O10" s="265"/>
    </row>
    <row r="11" spans="1:15" x14ac:dyDescent="0.25">
      <c r="A11" s="78"/>
      <c r="B11" s="79"/>
      <c r="C11" s="79"/>
      <c r="D11" s="79"/>
      <c r="E11" s="122"/>
      <c r="F11" s="123"/>
      <c r="G11" s="129"/>
      <c r="H11" s="130"/>
      <c r="I11" s="130"/>
      <c r="J11" s="130"/>
      <c r="K11" s="130"/>
      <c r="L11" s="130"/>
      <c r="M11" s="131"/>
      <c r="N11" s="266"/>
      <c r="O11" s="267"/>
    </row>
    <row r="12" spans="1:15" x14ac:dyDescent="0.25">
      <c r="A12" s="78"/>
      <c r="B12" s="79"/>
      <c r="C12" s="79"/>
      <c r="D12" s="79"/>
      <c r="E12" s="122"/>
      <c r="F12" s="123"/>
      <c r="G12" s="129"/>
      <c r="H12" s="130"/>
      <c r="I12" s="130"/>
      <c r="J12" s="130"/>
      <c r="K12" s="130"/>
      <c r="L12" s="130"/>
      <c r="M12" s="131"/>
      <c r="N12" s="266"/>
      <c r="O12" s="267"/>
    </row>
    <row r="13" spans="1:15" x14ac:dyDescent="0.25">
      <c r="A13" s="78"/>
      <c r="B13" s="79"/>
      <c r="C13" s="79"/>
      <c r="D13" s="79"/>
      <c r="E13" s="122"/>
      <c r="F13" s="123"/>
      <c r="G13" s="129"/>
      <c r="H13" s="130"/>
      <c r="I13" s="130"/>
      <c r="J13" s="130"/>
      <c r="K13" s="130"/>
      <c r="L13" s="130"/>
      <c r="M13" s="131"/>
      <c r="N13" s="266"/>
      <c r="O13" s="267"/>
    </row>
    <row r="14" spans="1:15" ht="30.75" thickBot="1" x14ac:dyDescent="0.3">
      <c r="A14" s="78"/>
      <c r="B14" s="79"/>
      <c r="C14" s="79"/>
      <c r="D14" s="79"/>
      <c r="E14" s="124"/>
      <c r="F14" s="125"/>
      <c r="G14" s="69" t="s">
        <v>81</v>
      </c>
      <c r="H14" s="143"/>
      <c r="I14" s="143"/>
      <c r="J14" s="143"/>
      <c r="K14" s="143"/>
      <c r="L14" s="143"/>
      <c r="M14" s="144"/>
      <c r="N14" s="268"/>
      <c r="O14" s="269"/>
    </row>
    <row r="15" spans="1:15" ht="15.75" thickBot="1" x14ac:dyDescent="0.3">
      <c r="A15" s="155" t="s">
        <v>7</v>
      </c>
      <c r="B15" s="132"/>
      <c r="C15" s="132"/>
      <c r="D15" s="156"/>
      <c r="E15" s="192">
        <f>E7</f>
        <v>1051</v>
      </c>
      <c r="F15" s="193"/>
      <c r="G15" s="194"/>
      <c r="H15" s="195"/>
      <c r="I15" s="195"/>
      <c r="J15" s="195"/>
      <c r="K15" s="195"/>
      <c r="L15" s="195"/>
      <c r="M15" s="160"/>
      <c r="N15" s="202">
        <f>SUM(N7:O9)</f>
        <v>0</v>
      </c>
      <c r="O15" s="203"/>
    </row>
    <row r="16" spans="1:15" x14ac:dyDescent="0.25">
      <c r="A16" s="259"/>
      <c r="B16" s="259"/>
      <c r="C16" s="259"/>
      <c r="D16" s="259"/>
      <c r="E16" s="259"/>
      <c r="F16" s="259"/>
      <c r="G16" s="3"/>
      <c r="H16" s="8"/>
      <c r="I16" s="8"/>
      <c r="J16" s="8"/>
      <c r="K16" s="8"/>
      <c r="L16" s="8"/>
      <c r="M16" s="8"/>
      <c r="N16" s="6"/>
      <c r="O16" s="6"/>
    </row>
    <row r="17" spans="1:15" x14ac:dyDescent="0.25">
      <c r="A17" s="7"/>
      <c r="B17" s="7"/>
      <c r="C17" s="7"/>
      <c r="D17" s="7"/>
      <c r="E17" s="7"/>
      <c r="F17" s="7"/>
      <c r="G17" s="3"/>
      <c r="H17" s="3"/>
      <c r="I17" s="3"/>
      <c r="J17" s="3"/>
      <c r="K17" s="3"/>
      <c r="L17" s="3"/>
      <c r="M17" s="3"/>
      <c r="N17" s="6"/>
      <c r="O17" s="6"/>
    </row>
    <row r="19" spans="1:15" ht="15.75" thickBot="1" x14ac:dyDescent="0.3"/>
    <row r="20" spans="1:15" ht="15.75" thickBot="1" x14ac:dyDescent="0.3">
      <c r="A20" s="13" t="s">
        <v>11</v>
      </c>
      <c r="B20" s="11"/>
      <c r="C20" s="11"/>
      <c r="D20" s="12"/>
    </row>
    <row r="26" spans="1:15" x14ac:dyDescent="0.25">
      <c r="N26" s="55"/>
    </row>
  </sheetData>
  <sheetProtection algorithmName="SHA-512" hashValue="XoylKlZ9o0a1B8nbThAHyxZX0iUXzsjuFLEYHT/qLPSe8QiiBTZXfpmFNttOy7+wP0+DAk2qaLIksigsGmc7KQ==" saltValue="xPX4lkloWGKBX6GOTMVhtw==" spinCount="100000" sheet="1" objects="1" scenarios="1"/>
  <mergeCells count="23">
    <mergeCell ref="N8:O9"/>
    <mergeCell ref="N10:O14"/>
    <mergeCell ref="N7:O7"/>
    <mergeCell ref="A8:D8"/>
    <mergeCell ref="A1:K1"/>
    <mergeCell ref="A5:D6"/>
    <mergeCell ref="E5:F6"/>
    <mergeCell ref="G5:M6"/>
    <mergeCell ref="N5:O6"/>
    <mergeCell ref="A10:D14"/>
    <mergeCell ref="G10:M13"/>
    <mergeCell ref="A9:D9"/>
    <mergeCell ref="E7:F9"/>
    <mergeCell ref="A7:D7"/>
    <mergeCell ref="G7:M7"/>
    <mergeCell ref="G8:M9"/>
    <mergeCell ref="E10:F14"/>
    <mergeCell ref="H14:M14"/>
    <mergeCell ref="N15:O15"/>
    <mergeCell ref="A16:F16"/>
    <mergeCell ref="A15:D15"/>
    <mergeCell ref="E15:F15"/>
    <mergeCell ref="G15:M15"/>
  </mergeCells>
  <pageMargins left="0.7" right="0.7" top="0.78740157499999996" bottom="0.78740157499999996" header="0.3" footer="0.3"/>
  <pageSetup paperSize="9" scale="49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499984740745262"/>
    <pageSetUpPr fitToPage="1"/>
  </sheetPr>
  <dimension ref="A1:Q61"/>
  <sheetViews>
    <sheetView zoomScaleNormal="100" workbookViewId="0">
      <selection activeCell="G12" sqref="G12:M13"/>
    </sheetView>
  </sheetViews>
  <sheetFormatPr baseColWidth="10" defaultRowHeight="15" x14ac:dyDescent="0.25"/>
  <cols>
    <col min="4" max="4" width="5.5703125" customWidth="1"/>
    <col min="5" max="5" width="7.140625" customWidth="1"/>
    <col min="6" max="6" width="7.42578125" customWidth="1"/>
    <col min="12" max="12" width="12.5703125" customWidth="1"/>
    <col min="15" max="15" width="16.140625" customWidth="1"/>
  </cols>
  <sheetData>
    <row r="1" spans="1:17" s="9" customFormat="1" x14ac:dyDescent="0.25">
      <c r="A1" s="67" t="s">
        <v>12</v>
      </c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41"/>
      <c r="N1" s="41"/>
      <c r="O1" s="41"/>
    </row>
    <row r="2" spans="1:17" s="41" customFormat="1" x14ac:dyDescent="0.25">
      <c r="B2" s="46"/>
      <c r="C2" s="46"/>
      <c r="D2" s="46"/>
      <c r="E2" s="46"/>
      <c r="F2" s="46"/>
      <c r="G2" s="46"/>
      <c r="H2" s="46"/>
      <c r="I2" s="46"/>
      <c r="J2" s="46"/>
      <c r="K2" s="46"/>
      <c r="L2" s="46"/>
    </row>
    <row r="3" spans="1:17" s="41" customFormat="1" x14ac:dyDescent="0.25">
      <c r="A3" s="48" t="s">
        <v>80</v>
      </c>
      <c r="B3" s="48"/>
      <c r="C3" s="48"/>
      <c r="D3" s="48"/>
      <c r="E3" s="47"/>
      <c r="F3" s="47"/>
      <c r="G3" s="49"/>
      <c r="H3" s="49"/>
      <c r="I3" s="49"/>
      <c r="J3" s="49"/>
      <c r="K3" s="49"/>
      <c r="L3" s="49"/>
      <c r="M3" s="49"/>
      <c r="N3" s="49"/>
      <c r="O3" s="49"/>
    </row>
    <row r="4" spans="1:17" s="9" customFormat="1" ht="15.75" thickBot="1" x14ac:dyDescent="0.3"/>
    <row r="5" spans="1:17" s="9" customFormat="1" x14ac:dyDescent="0.25">
      <c r="A5" s="89" t="s">
        <v>0</v>
      </c>
      <c r="B5" s="90"/>
      <c r="C5" s="90"/>
      <c r="D5" s="90"/>
      <c r="E5" s="177" t="s">
        <v>3</v>
      </c>
      <c r="F5" s="178"/>
      <c r="G5" s="90" t="s">
        <v>1</v>
      </c>
      <c r="H5" s="90"/>
      <c r="I5" s="90"/>
      <c r="J5" s="90"/>
      <c r="K5" s="90"/>
      <c r="L5" s="90"/>
      <c r="M5" s="90"/>
      <c r="N5" s="89" t="s">
        <v>2</v>
      </c>
      <c r="O5" s="91"/>
      <c r="Q5" s="38" t="s">
        <v>51</v>
      </c>
    </row>
    <row r="6" spans="1:17" ht="15.75" thickBot="1" x14ac:dyDescent="0.3">
      <c r="A6" s="92"/>
      <c r="B6" s="93"/>
      <c r="C6" s="93"/>
      <c r="D6" s="93"/>
      <c r="E6" s="179"/>
      <c r="F6" s="180"/>
      <c r="G6" s="93"/>
      <c r="H6" s="93"/>
      <c r="I6" s="93"/>
      <c r="J6" s="93"/>
      <c r="K6" s="93"/>
      <c r="L6" s="93"/>
      <c r="M6" s="93"/>
      <c r="N6" s="92"/>
      <c r="O6" s="94"/>
    </row>
    <row r="7" spans="1:17" ht="15" customHeight="1" x14ac:dyDescent="0.25">
      <c r="A7" s="320" t="s">
        <v>13</v>
      </c>
      <c r="B7" s="320"/>
      <c r="C7" s="320"/>
      <c r="D7" s="321"/>
      <c r="E7" s="81">
        <v>2260</v>
      </c>
      <c r="F7" s="82"/>
      <c r="G7" s="324" t="s">
        <v>8</v>
      </c>
      <c r="H7" s="325"/>
      <c r="I7" s="325"/>
      <c r="J7" s="325"/>
      <c r="K7" s="325"/>
      <c r="L7" s="325"/>
      <c r="M7" s="326"/>
      <c r="N7" s="145"/>
      <c r="O7" s="146"/>
    </row>
    <row r="8" spans="1:17" x14ac:dyDescent="0.25">
      <c r="A8" s="322"/>
      <c r="B8" s="322"/>
      <c r="C8" s="322"/>
      <c r="D8" s="323"/>
      <c r="E8" s="83"/>
      <c r="F8" s="84"/>
      <c r="G8" s="327"/>
      <c r="H8" s="328"/>
      <c r="I8" s="328"/>
      <c r="J8" s="328"/>
      <c r="K8" s="328"/>
      <c r="L8" s="328"/>
      <c r="M8" s="329"/>
      <c r="N8" s="235"/>
      <c r="O8" s="236"/>
    </row>
    <row r="9" spans="1:17" x14ac:dyDescent="0.25">
      <c r="A9" s="322"/>
      <c r="B9" s="322"/>
      <c r="C9" s="322"/>
      <c r="D9" s="323"/>
      <c r="E9" s="83"/>
      <c r="F9" s="84"/>
      <c r="G9" s="252" t="s">
        <v>77</v>
      </c>
      <c r="H9" s="330" t="s">
        <v>87</v>
      </c>
      <c r="I9" s="330"/>
      <c r="J9" s="330"/>
      <c r="K9" s="330"/>
      <c r="L9" s="330"/>
      <c r="M9" s="331"/>
      <c r="N9" s="235"/>
      <c r="O9" s="236"/>
    </row>
    <row r="10" spans="1:17" x14ac:dyDescent="0.25">
      <c r="A10" s="322"/>
      <c r="B10" s="322"/>
      <c r="C10" s="322"/>
      <c r="D10" s="323"/>
      <c r="E10" s="83"/>
      <c r="F10" s="84"/>
      <c r="G10" s="252"/>
      <c r="H10" s="330"/>
      <c r="I10" s="330"/>
      <c r="J10" s="330"/>
      <c r="K10" s="330"/>
      <c r="L10" s="330"/>
      <c r="M10" s="331"/>
      <c r="N10" s="235"/>
      <c r="O10" s="236"/>
    </row>
    <row r="11" spans="1:17" ht="15.75" thickBot="1" x14ac:dyDescent="0.3">
      <c r="A11" s="322"/>
      <c r="B11" s="322"/>
      <c r="C11" s="322"/>
      <c r="D11" s="323"/>
      <c r="E11" s="83"/>
      <c r="F11" s="84"/>
      <c r="G11" s="253"/>
      <c r="H11" s="332"/>
      <c r="I11" s="332"/>
      <c r="J11" s="332"/>
      <c r="K11" s="332"/>
      <c r="L11" s="332"/>
      <c r="M11" s="333"/>
      <c r="N11" s="147"/>
      <c r="O11" s="148"/>
    </row>
    <row r="12" spans="1:17" s="33" customFormat="1" ht="15.75" customHeight="1" x14ac:dyDescent="0.25">
      <c r="A12" s="320" t="s">
        <v>49</v>
      </c>
      <c r="B12" s="320"/>
      <c r="C12" s="320"/>
      <c r="D12" s="321"/>
      <c r="E12" s="81">
        <v>105</v>
      </c>
      <c r="F12" s="82"/>
      <c r="G12" s="324" t="s">
        <v>8</v>
      </c>
      <c r="H12" s="325"/>
      <c r="I12" s="325"/>
      <c r="J12" s="325"/>
      <c r="K12" s="325"/>
      <c r="L12" s="325"/>
      <c r="M12" s="326"/>
      <c r="N12" s="145"/>
      <c r="O12" s="146"/>
    </row>
    <row r="13" spans="1:17" ht="15" customHeight="1" x14ac:dyDescent="0.25">
      <c r="A13" s="322"/>
      <c r="B13" s="322"/>
      <c r="C13" s="322"/>
      <c r="D13" s="323"/>
      <c r="E13" s="83"/>
      <c r="F13" s="84"/>
      <c r="G13" s="327"/>
      <c r="H13" s="328"/>
      <c r="I13" s="328"/>
      <c r="J13" s="328"/>
      <c r="K13" s="328"/>
      <c r="L13" s="328"/>
      <c r="M13" s="329"/>
      <c r="N13" s="235"/>
      <c r="O13" s="236"/>
    </row>
    <row r="14" spans="1:17" ht="15" customHeight="1" x14ac:dyDescent="0.25">
      <c r="A14" s="322"/>
      <c r="B14" s="322"/>
      <c r="C14" s="322"/>
      <c r="D14" s="323"/>
      <c r="E14" s="83"/>
      <c r="F14" s="84"/>
      <c r="G14" s="252" t="s">
        <v>78</v>
      </c>
      <c r="H14" s="330" t="s">
        <v>79</v>
      </c>
      <c r="I14" s="330"/>
      <c r="J14" s="330"/>
      <c r="K14" s="330"/>
      <c r="L14" s="330"/>
      <c r="M14" s="331"/>
      <c r="N14" s="235"/>
      <c r="O14" s="236"/>
    </row>
    <row r="15" spans="1:17" x14ac:dyDescent="0.25">
      <c r="A15" s="322"/>
      <c r="B15" s="322"/>
      <c r="C15" s="322"/>
      <c r="D15" s="323"/>
      <c r="E15" s="83"/>
      <c r="F15" s="84"/>
      <c r="G15" s="252"/>
      <c r="H15" s="330"/>
      <c r="I15" s="330"/>
      <c r="J15" s="330"/>
      <c r="K15" s="330"/>
      <c r="L15" s="330"/>
      <c r="M15" s="331"/>
      <c r="N15" s="235"/>
      <c r="O15" s="236"/>
    </row>
    <row r="16" spans="1:17" ht="15.75" thickBot="1" x14ac:dyDescent="0.3">
      <c r="A16" s="322"/>
      <c r="B16" s="322"/>
      <c r="C16" s="322"/>
      <c r="D16" s="323"/>
      <c r="E16" s="83"/>
      <c r="F16" s="84"/>
      <c r="G16" s="253"/>
      <c r="H16" s="332"/>
      <c r="I16" s="332"/>
      <c r="J16" s="332"/>
      <c r="K16" s="332"/>
      <c r="L16" s="332"/>
      <c r="M16" s="333"/>
      <c r="N16" s="147"/>
      <c r="O16" s="148"/>
    </row>
    <row r="17" spans="1:17" x14ac:dyDescent="0.25">
      <c r="A17" s="75" t="s">
        <v>4</v>
      </c>
      <c r="B17" s="76"/>
      <c r="C17" s="76"/>
      <c r="D17" s="77"/>
      <c r="E17" s="120"/>
      <c r="F17" s="121"/>
      <c r="G17" s="126" t="s">
        <v>6</v>
      </c>
      <c r="H17" s="127"/>
      <c r="I17" s="127"/>
      <c r="J17" s="127"/>
      <c r="K17" s="127"/>
      <c r="L17" s="127"/>
      <c r="M17" s="128"/>
      <c r="N17" s="264"/>
      <c r="O17" s="265"/>
    </row>
    <row r="18" spans="1:17" x14ac:dyDescent="0.25">
      <c r="A18" s="78"/>
      <c r="B18" s="79"/>
      <c r="C18" s="79"/>
      <c r="D18" s="80"/>
      <c r="E18" s="122"/>
      <c r="F18" s="123"/>
      <c r="G18" s="129"/>
      <c r="H18" s="130"/>
      <c r="I18" s="130"/>
      <c r="J18" s="130"/>
      <c r="K18" s="130"/>
      <c r="L18" s="130"/>
      <c r="M18" s="131"/>
      <c r="N18" s="266"/>
      <c r="O18" s="267"/>
    </row>
    <row r="19" spans="1:17" x14ac:dyDescent="0.25">
      <c r="A19" s="78"/>
      <c r="B19" s="79"/>
      <c r="C19" s="79"/>
      <c r="D19" s="80"/>
      <c r="E19" s="122"/>
      <c r="F19" s="123"/>
      <c r="G19" s="129"/>
      <c r="H19" s="130"/>
      <c r="I19" s="130"/>
      <c r="J19" s="130"/>
      <c r="K19" s="130"/>
      <c r="L19" s="130"/>
      <c r="M19" s="131"/>
      <c r="N19" s="266"/>
      <c r="O19" s="267"/>
    </row>
    <row r="20" spans="1:17" ht="30.75" thickBot="1" x14ac:dyDescent="0.3">
      <c r="A20" s="78"/>
      <c r="B20" s="79"/>
      <c r="C20" s="79"/>
      <c r="D20" s="80"/>
      <c r="E20" s="122"/>
      <c r="F20" s="123"/>
      <c r="G20" s="69" t="s">
        <v>81</v>
      </c>
      <c r="H20" s="143"/>
      <c r="I20" s="143"/>
      <c r="J20" s="143"/>
      <c r="K20" s="143"/>
      <c r="L20" s="143"/>
      <c r="M20" s="144"/>
      <c r="N20" s="268"/>
      <c r="O20" s="269"/>
    </row>
    <row r="21" spans="1:17" ht="15.75" thickBot="1" x14ac:dyDescent="0.3">
      <c r="A21" s="155" t="s">
        <v>7</v>
      </c>
      <c r="B21" s="132"/>
      <c r="C21" s="132"/>
      <c r="D21" s="156"/>
      <c r="E21" s="270">
        <f>SUM(E7:F16)</f>
        <v>2365</v>
      </c>
      <c r="F21" s="271"/>
      <c r="G21" s="135"/>
      <c r="H21" s="136"/>
      <c r="I21" s="136"/>
      <c r="J21" s="136"/>
      <c r="K21" s="136"/>
      <c r="L21" s="136"/>
      <c r="M21" s="158"/>
      <c r="N21" s="202">
        <f>SUM(N7:O16)</f>
        <v>0</v>
      </c>
      <c r="O21" s="203"/>
      <c r="Q21" s="38" t="s">
        <v>52</v>
      </c>
    </row>
    <row r="22" spans="1:17" x14ac:dyDescent="0.25">
      <c r="A22" s="10"/>
      <c r="B22" s="10"/>
      <c r="C22" s="10"/>
      <c r="D22" s="10"/>
      <c r="E22" s="10"/>
      <c r="F22" s="10"/>
      <c r="G22" s="3"/>
      <c r="H22" s="3"/>
      <c r="I22" s="3"/>
      <c r="J22" s="3"/>
      <c r="K22" s="3"/>
      <c r="L22" s="3"/>
      <c r="M22" s="3"/>
      <c r="N22" s="6"/>
      <c r="O22" s="6"/>
    </row>
    <row r="23" spans="1:17" s="37" customFormat="1" x14ac:dyDescent="0.25">
      <c r="A23" s="35"/>
      <c r="B23" s="35"/>
      <c r="C23" s="35"/>
      <c r="D23" s="35"/>
      <c r="E23" s="35"/>
      <c r="F23" s="35"/>
      <c r="G23" s="3"/>
      <c r="H23" s="3"/>
      <c r="I23" s="3"/>
      <c r="J23" s="3"/>
      <c r="K23" s="3"/>
      <c r="L23" s="3"/>
      <c r="M23" s="3"/>
      <c r="N23" s="6"/>
      <c r="O23" s="6"/>
    </row>
    <row r="24" spans="1:17" s="37" customFormat="1" x14ac:dyDescent="0.25">
      <c r="A24"/>
      <c r="B24"/>
      <c r="C24"/>
      <c r="D24"/>
      <c r="E24"/>
      <c r="F24"/>
      <c r="G24"/>
      <c r="H24"/>
      <c r="I24"/>
      <c r="J24"/>
      <c r="K24"/>
      <c r="L24"/>
      <c r="M24"/>
      <c r="N24"/>
      <c r="O24" s="6"/>
    </row>
    <row r="25" spans="1:17" ht="15.75" thickBot="1" x14ac:dyDescent="0.3"/>
    <row r="26" spans="1:17" ht="15.75" thickBot="1" x14ac:dyDescent="0.3">
      <c r="A26" s="189" t="s">
        <v>11</v>
      </c>
      <c r="B26" s="190"/>
      <c r="C26" s="190"/>
      <c r="D26" s="190"/>
      <c r="E26" s="191"/>
    </row>
    <row r="28" spans="1:17" x14ac:dyDescent="0.25">
      <c r="A28" s="40"/>
      <c r="B28" s="40"/>
      <c r="C28" s="40"/>
      <c r="D28" s="40"/>
      <c r="E28" s="40"/>
      <c r="F28" s="40"/>
      <c r="G28" s="40"/>
      <c r="H28" s="40"/>
      <c r="I28" s="40"/>
      <c r="J28" s="40"/>
      <c r="K28" s="40"/>
      <c r="L28" s="40"/>
      <c r="M28" s="40"/>
    </row>
    <row r="29" spans="1:17" x14ac:dyDescent="0.25">
      <c r="A29" s="40"/>
      <c r="B29" s="40"/>
      <c r="C29" s="40"/>
      <c r="D29" s="40"/>
      <c r="E29" s="40"/>
      <c r="F29" s="40"/>
      <c r="G29" s="40"/>
      <c r="H29" s="40"/>
      <c r="I29" s="40"/>
      <c r="J29" s="40"/>
      <c r="K29" s="40"/>
      <c r="L29" s="40"/>
      <c r="M29" s="40"/>
    </row>
    <row r="30" spans="1:17" x14ac:dyDescent="0.25">
      <c r="A30" s="40"/>
      <c r="B30" s="40"/>
      <c r="C30" s="40"/>
      <c r="D30" s="40"/>
      <c r="E30" s="40"/>
      <c r="F30" s="40"/>
      <c r="G30" s="40"/>
      <c r="H30" s="40"/>
      <c r="I30" s="40"/>
      <c r="J30" s="40"/>
      <c r="K30" s="40"/>
      <c r="L30" s="40"/>
      <c r="M30" s="40"/>
    </row>
    <row r="31" spans="1:17" x14ac:dyDescent="0.25">
      <c r="A31" s="40"/>
      <c r="B31" s="40"/>
      <c r="C31" s="40"/>
      <c r="D31" s="40"/>
      <c r="E31" s="40"/>
      <c r="F31" s="40"/>
      <c r="G31" s="40"/>
      <c r="H31" s="40"/>
      <c r="I31" s="40"/>
      <c r="J31" s="40"/>
      <c r="K31" s="40"/>
      <c r="L31" s="40"/>
      <c r="M31" s="40"/>
    </row>
    <row r="32" spans="1:17" x14ac:dyDescent="0.25">
      <c r="A32" s="40"/>
      <c r="B32" s="40"/>
      <c r="C32" s="40"/>
      <c r="D32" s="40"/>
      <c r="E32" s="40"/>
      <c r="F32" s="40"/>
      <c r="G32" s="40"/>
      <c r="H32" s="40"/>
      <c r="I32" s="40"/>
      <c r="J32" s="40"/>
      <c r="K32" s="40"/>
      <c r="L32" s="40"/>
      <c r="M32" s="40"/>
    </row>
    <row r="33" spans="1:17" x14ac:dyDescent="0.25">
      <c r="A33" s="40"/>
      <c r="B33" s="40"/>
      <c r="C33" s="40"/>
      <c r="D33" s="40"/>
      <c r="E33" s="40"/>
      <c r="F33" s="40"/>
      <c r="G33" s="40"/>
      <c r="H33" s="40"/>
      <c r="I33" s="40"/>
      <c r="J33" s="40"/>
      <c r="K33" s="40"/>
      <c r="L33" s="40"/>
      <c r="M33" s="40"/>
    </row>
    <row r="34" spans="1:17" x14ac:dyDescent="0.25">
      <c r="A34" s="40"/>
      <c r="B34" s="40"/>
      <c r="C34" s="40"/>
      <c r="D34" s="40"/>
      <c r="E34" s="40"/>
      <c r="F34" s="40"/>
      <c r="G34" s="40"/>
      <c r="H34" s="40"/>
      <c r="I34" s="40"/>
      <c r="J34" s="40"/>
      <c r="K34" s="40"/>
      <c r="L34" s="40"/>
      <c r="M34" s="40"/>
    </row>
    <row r="35" spans="1:17" x14ac:dyDescent="0.25">
      <c r="A35" s="40"/>
      <c r="B35" s="40"/>
      <c r="C35" s="40"/>
      <c r="D35" s="40"/>
      <c r="E35" s="40"/>
      <c r="F35" s="40"/>
      <c r="G35" s="40"/>
      <c r="H35" s="40"/>
      <c r="I35" s="40"/>
      <c r="J35" s="40"/>
      <c r="K35" s="40"/>
      <c r="L35" s="40"/>
      <c r="M35" s="40"/>
    </row>
    <row r="36" spans="1:17" x14ac:dyDescent="0.25">
      <c r="A36" s="40"/>
      <c r="B36" s="40"/>
      <c r="C36" s="40"/>
      <c r="D36" s="40"/>
      <c r="E36" s="40"/>
      <c r="F36" s="40"/>
      <c r="G36" s="40"/>
      <c r="H36" s="40"/>
      <c r="I36" s="40"/>
      <c r="J36" s="40"/>
      <c r="K36" s="40"/>
      <c r="L36" s="40"/>
      <c r="M36" s="40"/>
    </row>
    <row r="37" spans="1:17" x14ac:dyDescent="0.25">
      <c r="A37" s="40"/>
      <c r="B37" s="40"/>
      <c r="C37" s="40"/>
      <c r="D37" s="40"/>
      <c r="E37" s="40"/>
      <c r="F37" s="40"/>
      <c r="G37" s="40"/>
      <c r="H37" s="40"/>
      <c r="I37" s="40"/>
      <c r="J37" s="40"/>
      <c r="K37" s="40"/>
      <c r="L37" s="40"/>
      <c r="M37" s="40"/>
    </row>
    <row r="38" spans="1:17" x14ac:dyDescent="0.25">
      <c r="A38" s="40"/>
      <c r="B38" s="40"/>
      <c r="C38" s="40"/>
      <c r="D38" s="40"/>
      <c r="E38" s="40"/>
      <c r="F38" s="40"/>
      <c r="G38" s="40"/>
      <c r="H38" s="40"/>
      <c r="I38" s="40"/>
      <c r="J38" s="40"/>
      <c r="K38" s="40"/>
      <c r="L38" s="40"/>
      <c r="M38" s="40"/>
      <c r="Q38" s="38"/>
    </row>
    <row r="39" spans="1:17" x14ac:dyDescent="0.25">
      <c r="A39" s="40"/>
      <c r="B39" s="40"/>
      <c r="C39" s="40"/>
      <c r="D39" s="40"/>
      <c r="E39" s="40"/>
      <c r="F39" s="40"/>
      <c r="G39" s="40"/>
      <c r="H39" s="40"/>
      <c r="I39" s="40"/>
      <c r="J39" s="40"/>
      <c r="K39" s="40"/>
      <c r="L39" s="40"/>
      <c r="M39" s="40"/>
    </row>
    <row r="40" spans="1:17" x14ac:dyDescent="0.25">
      <c r="A40" s="40"/>
      <c r="B40" s="40"/>
      <c r="C40" s="40"/>
      <c r="D40" s="40"/>
      <c r="E40" s="40"/>
      <c r="F40" s="40"/>
      <c r="G40" s="40"/>
      <c r="H40" s="40"/>
      <c r="I40" s="40"/>
      <c r="J40" s="40"/>
      <c r="K40" s="40"/>
      <c r="L40" s="40"/>
      <c r="M40" s="40"/>
    </row>
    <row r="41" spans="1:17" x14ac:dyDescent="0.25">
      <c r="A41" s="40"/>
      <c r="B41" s="40"/>
      <c r="C41" s="40"/>
      <c r="D41" s="40"/>
      <c r="E41" s="40"/>
      <c r="F41" s="40"/>
      <c r="G41" s="40"/>
      <c r="H41" s="40"/>
      <c r="I41" s="40"/>
      <c r="J41" s="40"/>
      <c r="K41" s="40"/>
      <c r="L41" s="40"/>
      <c r="M41" s="40"/>
    </row>
    <row r="42" spans="1:17" x14ac:dyDescent="0.25">
      <c r="A42" s="40"/>
      <c r="B42" s="40"/>
      <c r="C42" s="40"/>
      <c r="D42" s="40"/>
      <c r="E42" s="40"/>
      <c r="F42" s="40"/>
      <c r="G42" s="40"/>
      <c r="H42" s="40"/>
      <c r="I42" s="40"/>
      <c r="J42" s="40"/>
      <c r="K42" s="40"/>
      <c r="L42" s="40"/>
      <c r="M42" s="40"/>
    </row>
    <row r="43" spans="1:17" x14ac:dyDescent="0.25">
      <c r="A43" s="40"/>
      <c r="B43" s="40"/>
      <c r="C43" s="40"/>
      <c r="D43" s="40"/>
      <c r="E43" s="40"/>
      <c r="F43" s="40"/>
      <c r="G43" s="40"/>
      <c r="H43" s="40"/>
      <c r="I43" s="40"/>
      <c r="J43" s="40"/>
      <c r="K43" s="40"/>
      <c r="L43" s="40"/>
      <c r="M43" s="40"/>
    </row>
    <row r="44" spans="1:17" x14ac:dyDescent="0.25">
      <c r="A44" s="40"/>
      <c r="B44" s="40"/>
      <c r="C44" s="40"/>
      <c r="D44" s="40"/>
      <c r="E44" s="40"/>
      <c r="F44" s="40"/>
      <c r="G44" s="40"/>
      <c r="H44" s="40"/>
      <c r="I44" s="40"/>
      <c r="J44" s="40"/>
      <c r="K44" s="40"/>
      <c r="L44" s="40"/>
      <c r="M44" s="40"/>
    </row>
    <row r="45" spans="1:17" x14ac:dyDescent="0.25">
      <c r="A45" s="40"/>
      <c r="B45" s="40"/>
      <c r="C45" s="40"/>
      <c r="D45" s="40"/>
      <c r="E45" s="40"/>
      <c r="F45" s="40"/>
      <c r="G45" s="40"/>
      <c r="H45" s="40"/>
      <c r="I45" s="40"/>
      <c r="J45" s="40"/>
      <c r="K45" s="40"/>
      <c r="L45" s="40"/>
      <c r="M45" s="40"/>
    </row>
    <row r="46" spans="1:17" x14ac:dyDescent="0.25">
      <c r="A46" s="40"/>
      <c r="B46" s="40"/>
      <c r="C46" s="40"/>
      <c r="D46" s="40"/>
      <c r="E46" s="40"/>
      <c r="F46" s="40"/>
      <c r="G46" s="40"/>
      <c r="H46" s="40"/>
      <c r="I46" s="40"/>
      <c r="J46" s="40"/>
      <c r="K46" s="40"/>
      <c r="L46" s="40"/>
      <c r="M46" s="40"/>
    </row>
    <row r="47" spans="1:17" x14ac:dyDescent="0.25">
      <c r="A47" s="40"/>
      <c r="B47" s="40"/>
      <c r="C47" s="40"/>
      <c r="D47" s="40"/>
      <c r="E47" s="40"/>
      <c r="F47" s="40"/>
      <c r="G47" s="40"/>
      <c r="H47" s="40"/>
      <c r="I47" s="40"/>
      <c r="J47" s="40"/>
      <c r="K47" s="40"/>
      <c r="L47" s="40"/>
      <c r="M47" s="40"/>
    </row>
    <row r="48" spans="1:17" x14ac:dyDescent="0.25">
      <c r="A48" s="40"/>
      <c r="B48" s="40"/>
      <c r="C48" s="40"/>
      <c r="D48" s="40"/>
      <c r="E48" s="40"/>
      <c r="F48" s="40"/>
      <c r="G48" s="40"/>
      <c r="H48" s="40"/>
      <c r="I48" s="40"/>
      <c r="J48" s="40"/>
      <c r="K48" s="40"/>
      <c r="L48" s="40"/>
      <c r="M48" s="40"/>
    </row>
    <row r="49" spans="1:13" x14ac:dyDescent="0.25">
      <c r="A49" s="40"/>
      <c r="B49" s="40"/>
      <c r="C49" s="40"/>
      <c r="D49" s="40"/>
      <c r="E49" s="40"/>
      <c r="F49" s="40"/>
      <c r="G49" s="40"/>
      <c r="H49" s="40"/>
      <c r="I49" s="40"/>
      <c r="J49" s="40"/>
      <c r="K49" s="40"/>
      <c r="L49" s="40"/>
      <c r="M49" s="40"/>
    </row>
    <row r="50" spans="1:13" x14ac:dyDescent="0.25">
      <c r="A50" s="40"/>
      <c r="B50" s="40"/>
      <c r="C50" s="40"/>
      <c r="D50" s="40"/>
      <c r="E50" s="40"/>
      <c r="F50" s="40"/>
      <c r="G50" s="40"/>
      <c r="H50" s="40"/>
      <c r="I50" s="40"/>
      <c r="J50" s="40"/>
      <c r="K50" s="40"/>
      <c r="L50" s="40"/>
      <c r="M50" s="40"/>
    </row>
    <row r="51" spans="1:13" x14ac:dyDescent="0.25">
      <c r="A51" s="40"/>
      <c r="B51" s="40"/>
      <c r="C51" s="40"/>
      <c r="D51" s="40"/>
      <c r="E51" s="40"/>
      <c r="F51" s="40"/>
      <c r="G51" s="40"/>
      <c r="H51" s="40"/>
      <c r="I51" s="40"/>
      <c r="J51" s="40"/>
      <c r="K51" s="40"/>
      <c r="L51" s="40"/>
      <c r="M51" s="40"/>
    </row>
    <row r="52" spans="1:13" x14ac:dyDescent="0.25">
      <c r="A52" s="40"/>
      <c r="B52" s="40"/>
      <c r="C52" s="40"/>
      <c r="D52" s="40"/>
      <c r="E52" s="40"/>
      <c r="F52" s="40"/>
      <c r="G52" s="40"/>
      <c r="H52" s="40"/>
      <c r="I52" s="40"/>
      <c r="J52" s="40"/>
      <c r="K52" s="40"/>
      <c r="L52" s="40"/>
      <c r="M52" s="40"/>
    </row>
    <row r="53" spans="1:13" x14ac:dyDescent="0.25">
      <c r="A53" s="40"/>
      <c r="B53" s="40"/>
      <c r="C53" s="40"/>
      <c r="D53" s="40"/>
      <c r="E53" s="40"/>
      <c r="F53" s="40"/>
      <c r="G53" s="40"/>
      <c r="H53" s="40"/>
      <c r="I53" s="40"/>
      <c r="J53" s="40"/>
      <c r="K53" s="40"/>
      <c r="L53" s="40"/>
      <c r="M53" s="40"/>
    </row>
    <row r="54" spans="1:13" x14ac:dyDescent="0.25">
      <c r="A54" s="40"/>
      <c r="B54" s="40"/>
      <c r="C54" s="40"/>
      <c r="D54" s="40"/>
      <c r="E54" s="40"/>
      <c r="F54" s="40"/>
      <c r="G54" s="40"/>
      <c r="H54" s="40"/>
      <c r="I54" s="40"/>
      <c r="J54" s="40"/>
      <c r="K54" s="40"/>
      <c r="L54" s="40"/>
      <c r="M54" s="40"/>
    </row>
    <row r="55" spans="1:13" x14ac:dyDescent="0.25">
      <c r="A55" s="40"/>
      <c r="B55" s="40"/>
      <c r="C55" s="40"/>
      <c r="D55" s="40"/>
      <c r="E55" s="40"/>
      <c r="F55" s="40"/>
      <c r="G55" s="40"/>
      <c r="H55" s="40"/>
      <c r="I55" s="40"/>
      <c r="J55" s="40"/>
      <c r="K55" s="40"/>
      <c r="L55" s="40"/>
      <c r="M55" s="40"/>
    </row>
    <row r="56" spans="1:13" x14ac:dyDescent="0.25">
      <c r="A56" s="40"/>
      <c r="B56" s="40"/>
      <c r="C56" s="40"/>
      <c r="D56" s="40"/>
      <c r="E56" s="40"/>
      <c r="F56" s="40"/>
      <c r="G56" s="40"/>
      <c r="H56" s="40"/>
      <c r="I56" s="40"/>
      <c r="J56" s="40"/>
      <c r="K56" s="40"/>
      <c r="L56" s="40"/>
      <c r="M56" s="40"/>
    </row>
    <row r="57" spans="1:13" x14ac:dyDescent="0.25">
      <c r="A57" s="40"/>
      <c r="B57" s="40"/>
      <c r="C57" s="40"/>
      <c r="D57" s="40"/>
      <c r="E57" s="40"/>
      <c r="F57" s="40"/>
      <c r="G57" s="40"/>
      <c r="H57" s="40"/>
      <c r="I57" s="40"/>
      <c r="J57" s="40"/>
      <c r="K57" s="40"/>
      <c r="L57" s="40"/>
      <c r="M57" s="40"/>
    </row>
    <row r="58" spans="1:13" x14ac:dyDescent="0.25">
      <c r="A58" s="40"/>
      <c r="B58" s="40"/>
      <c r="C58" s="40"/>
      <c r="D58" s="40"/>
      <c r="E58" s="40"/>
      <c r="F58" s="40"/>
      <c r="G58" s="40"/>
      <c r="H58" s="40"/>
      <c r="I58" s="40"/>
      <c r="J58" s="40"/>
      <c r="K58" s="40"/>
      <c r="L58" s="40"/>
      <c r="M58" s="40"/>
    </row>
    <row r="59" spans="1:13" x14ac:dyDescent="0.25">
      <c r="A59" s="40"/>
      <c r="B59" s="40"/>
      <c r="C59" s="40"/>
      <c r="D59" s="40"/>
      <c r="E59" s="40"/>
      <c r="F59" s="40"/>
      <c r="G59" s="40"/>
      <c r="H59" s="40"/>
      <c r="I59" s="40"/>
      <c r="J59" s="40"/>
      <c r="K59" s="40"/>
      <c r="L59" s="40"/>
      <c r="M59" s="40"/>
    </row>
    <row r="60" spans="1:13" x14ac:dyDescent="0.25">
      <c r="A60" s="40"/>
      <c r="B60" s="40"/>
      <c r="C60" s="40"/>
      <c r="D60" s="40"/>
      <c r="E60" s="40"/>
      <c r="F60" s="40"/>
      <c r="G60" s="40"/>
      <c r="H60" s="40"/>
      <c r="I60" s="40"/>
      <c r="J60" s="40"/>
      <c r="K60" s="40"/>
      <c r="L60" s="40"/>
      <c r="M60" s="40"/>
    </row>
    <row r="61" spans="1:13" x14ac:dyDescent="0.25">
      <c r="A61" s="40"/>
      <c r="B61" s="40"/>
      <c r="C61" s="40"/>
      <c r="D61" s="40"/>
      <c r="E61" s="40"/>
      <c r="F61" s="40"/>
      <c r="G61" s="40"/>
      <c r="H61" s="40"/>
      <c r="I61" s="40"/>
      <c r="J61" s="40"/>
      <c r="K61" s="40"/>
      <c r="L61" s="40"/>
      <c r="M61" s="40"/>
    </row>
  </sheetData>
  <sheetProtection algorithmName="SHA-512" hashValue="KSph0Nff7QRDBnOmZOBx0YQKCGDormOuqU2h0LGbgRIBpUESbEbtcrBP767YLi6x2HEE1VvuEHbDY/7k6nFvpg==" saltValue="AZTfkQG4Wnqrscv5bn1B5A==" spinCount="100000" sheet="1" objects="1" scenarios="1"/>
  <mergeCells count="28">
    <mergeCell ref="N21:O21"/>
    <mergeCell ref="H20:M20"/>
    <mergeCell ref="N17:O20"/>
    <mergeCell ref="A5:D6"/>
    <mergeCell ref="E5:F6"/>
    <mergeCell ref="G5:M6"/>
    <mergeCell ref="N14:O16"/>
    <mergeCell ref="N5:O6"/>
    <mergeCell ref="A7:D11"/>
    <mergeCell ref="E7:F11"/>
    <mergeCell ref="G7:M8"/>
    <mergeCell ref="G9:G11"/>
    <mergeCell ref="H9:M11"/>
    <mergeCell ref="N7:O8"/>
    <mergeCell ref="N9:O11"/>
    <mergeCell ref="N12:O13"/>
    <mergeCell ref="A26:E26"/>
    <mergeCell ref="E17:F20"/>
    <mergeCell ref="A12:D16"/>
    <mergeCell ref="E12:F16"/>
    <mergeCell ref="G12:M13"/>
    <mergeCell ref="G14:G16"/>
    <mergeCell ref="H14:M16"/>
    <mergeCell ref="A17:D20"/>
    <mergeCell ref="G17:M19"/>
    <mergeCell ref="A21:D21"/>
    <mergeCell ref="E21:F21"/>
    <mergeCell ref="G21:M21"/>
  </mergeCells>
  <pageMargins left="0.7" right="0.7" top="0.78740157499999996" bottom="0.78740157499999996" header="0.3" footer="0.3"/>
  <pageSetup paperSize="9" scale="43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9</vt:i4>
      </vt:variant>
    </vt:vector>
  </HeadingPairs>
  <TitlesOfParts>
    <vt:vector size="9" baseType="lpstr">
      <vt:lpstr>Zsfg.Preis je Einsatz Los 3</vt:lpstr>
      <vt:lpstr>Parkplatz MWStr.-BrüStra</vt:lpstr>
      <vt:lpstr>Parkplatz MWStr.</vt:lpstr>
      <vt:lpstr>Max-Werner-Str. 5 und 7</vt:lpstr>
      <vt:lpstr>VG Brückenstraße</vt:lpstr>
      <vt:lpstr>Schulweg 1a</vt:lpstr>
      <vt:lpstr>Schulweg 1b </vt:lpstr>
      <vt:lpstr>FWG</vt:lpstr>
      <vt:lpstr>OSZ + SH KWh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Scheel Mariejetta</dc:creator>
  <cp:lastModifiedBy>Fechner Nadine</cp:lastModifiedBy>
  <cp:lastPrinted>2022-10-05T13:00:53Z</cp:lastPrinted>
  <dcterms:created xsi:type="dcterms:W3CDTF">2022-06-10T08:18:13Z</dcterms:created>
  <dcterms:modified xsi:type="dcterms:W3CDTF">2026-06-16T09:39:09Z</dcterms:modified>
</cp:coreProperties>
</file>